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355" windowHeight="12255"/>
  </bookViews>
  <sheets>
    <sheet name="EURJPY" sheetId="1" r:id="rId1"/>
  </sheets>
  <calcPr calcId="145621"/>
</workbook>
</file>

<file path=xl/calcChain.xml><?xml version="1.0" encoding="utf-8"?>
<calcChain xmlns="http://schemas.openxmlformats.org/spreadsheetml/2006/main">
  <c r="C16" i="1" l="1"/>
  <c r="C17" i="1"/>
  <c r="F18" i="1"/>
  <c r="L16" i="1" l="1"/>
  <c r="J16" i="1"/>
  <c r="H16" i="1"/>
  <c r="F16" i="1"/>
  <c r="J18" i="1"/>
  <c r="J20" i="1"/>
  <c r="F20" i="1"/>
  <c r="H11" i="1"/>
  <c r="H17" i="1" l="1"/>
  <c r="L11" i="1"/>
  <c r="J11" i="1"/>
  <c r="F11" i="1"/>
  <c r="F17" i="1"/>
</calcChain>
</file>

<file path=xl/sharedStrings.xml><?xml version="1.0" encoding="utf-8"?>
<sst xmlns="http://schemas.openxmlformats.org/spreadsheetml/2006/main" count="93" uniqueCount="36">
  <si>
    <t>日足</t>
    <rPh sb="0" eb="1">
      <t>ヒ</t>
    </rPh>
    <rPh sb="1" eb="2">
      <t>アシ</t>
    </rPh>
    <phoneticPr fontId="2"/>
  </si>
  <si>
    <t>４時間足</t>
    <rPh sb="1" eb="3">
      <t>ジカン</t>
    </rPh>
    <rPh sb="3" eb="4">
      <t>アシ</t>
    </rPh>
    <phoneticPr fontId="2"/>
  </si>
  <si>
    <t>１時間足</t>
    <rPh sb="1" eb="3">
      <t>ジカン</t>
    </rPh>
    <rPh sb="3" eb="4">
      <t>アシ</t>
    </rPh>
    <phoneticPr fontId="2"/>
  </si>
  <si>
    <t>当初資金</t>
    <rPh sb="0" eb="2">
      <t>トウショ</t>
    </rPh>
    <rPh sb="2" eb="4">
      <t>シキン</t>
    </rPh>
    <phoneticPr fontId="2"/>
  </si>
  <si>
    <t>円</t>
    <rPh sb="0" eb="1">
      <t>エン</t>
    </rPh>
    <phoneticPr fontId="2"/>
  </si>
  <si>
    <t>エントリー期間</t>
    <rPh sb="5" eb="7">
      <t>キカン</t>
    </rPh>
    <phoneticPr fontId="2"/>
  </si>
  <si>
    <t>最終資金</t>
    <rPh sb="0" eb="2">
      <t>サイシュウ</t>
    </rPh>
    <rPh sb="2" eb="4">
      <t>シキン</t>
    </rPh>
    <phoneticPr fontId="2"/>
  </si>
  <si>
    <t>pips</t>
    <phoneticPr fontId="2"/>
  </si>
  <si>
    <t>損益金額</t>
    <rPh sb="0" eb="2">
      <t>ソンエキ</t>
    </rPh>
    <rPh sb="2" eb="4">
      <t>キンガク</t>
    </rPh>
    <phoneticPr fontId="2"/>
  </si>
  <si>
    <t>最終pips</t>
    <rPh sb="0" eb="2">
      <t>サイシュウ</t>
    </rPh>
    <phoneticPr fontId="2"/>
  </si>
  <si>
    <t>取引回数</t>
    <rPh sb="0" eb="2">
      <t>トリヒキ</t>
    </rPh>
    <rPh sb="2" eb="4">
      <t>カイスウ</t>
    </rPh>
    <phoneticPr fontId="2"/>
  </si>
  <si>
    <t>～</t>
  </si>
  <si>
    <t>～</t>
    <phoneticPr fontId="2"/>
  </si>
  <si>
    <t>回</t>
    <rPh sb="0" eb="1">
      <t>カイ</t>
    </rPh>
    <phoneticPr fontId="2"/>
  </si>
  <si>
    <t>１回決済</t>
    <rPh sb="1" eb="2">
      <t>カイ</t>
    </rPh>
    <rPh sb="2" eb="4">
      <t>ケッサイ</t>
    </rPh>
    <phoneticPr fontId="2"/>
  </si>
  <si>
    <t>分割決済</t>
    <rPh sb="0" eb="2">
      <t>ブンカツ</t>
    </rPh>
    <rPh sb="2" eb="4">
      <t>ケッサイ</t>
    </rPh>
    <phoneticPr fontId="2"/>
  </si>
  <si>
    <t>回数</t>
    <rPh sb="0" eb="2">
      <t>カイスウ</t>
    </rPh>
    <phoneticPr fontId="2"/>
  </si>
  <si>
    <t>勝数</t>
    <rPh sb="0" eb="1">
      <t>カチ</t>
    </rPh>
    <rPh sb="1" eb="2">
      <t>スウ</t>
    </rPh>
    <phoneticPr fontId="2"/>
  </si>
  <si>
    <t>負数</t>
    <rPh sb="0" eb="1">
      <t>マ</t>
    </rPh>
    <rPh sb="1" eb="2">
      <t>スウ</t>
    </rPh>
    <phoneticPr fontId="2"/>
  </si>
  <si>
    <t>引分</t>
    <rPh sb="0" eb="2">
      <t>ヒキワケ</t>
    </rPh>
    <phoneticPr fontId="2"/>
  </si>
  <si>
    <t>勝率</t>
    <rPh sb="0" eb="2">
      <t>ショウリツ</t>
    </rPh>
    <phoneticPr fontId="2"/>
  </si>
  <si>
    <t>％</t>
  </si>
  <si>
    <t>％</t>
    <phoneticPr fontId="2"/>
  </si>
  <si>
    <t>勝</t>
    <rPh sb="0" eb="1">
      <t>カチ</t>
    </rPh>
    <phoneticPr fontId="2"/>
  </si>
  <si>
    <t>敗</t>
    <rPh sb="0" eb="1">
      <t>パイ</t>
    </rPh>
    <phoneticPr fontId="2"/>
  </si>
  <si>
    <t>分</t>
    <rPh sb="0" eb="1">
      <t>ワ</t>
    </rPh>
    <phoneticPr fontId="2"/>
  </si>
  <si>
    <t>最大連勝</t>
    <rPh sb="0" eb="2">
      <t>サイダイ</t>
    </rPh>
    <rPh sb="2" eb="4">
      <t>レンショウ</t>
    </rPh>
    <phoneticPr fontId="2"/>
  </si>
  <si>
    <t>最大連敗</t>
    <rPh sb="0" eb="2">
      <t>サイダイ</t>
    </rPh>
    <rPh sb="2" eb="4">
      <t>レンパイ</t>
    </rPh>
    <phoneticPr fontId="2"/>
  </si>
  <si>
    <t>連敗</t>
    <rPh sb="0" eb="2">
      <t>レンパイ</t>
    </rPh>
    <phoneticPr fontId="2"/>
  </si>
  <si>
    <t>連勝</t>
    <rPh sb="0" eb="2">
      <t>レンショウ</t>
    </rPh>
    <phoneticPr fontId="2"/>
  </si>
  <si>
    <t>1回と分割決済比</t>
    <rPh sb="1" eb="2">
      <t>カイ</t>
    </rPh>
    <rPh sb="3" eb="5">
      <t>ブンカツ</t>
    </rPh>
    <rPh sb="5" eb="7">
      <t>ケッサイ</t>
    </rPh>
    <rPh sb="7" eb="8">
      <t>ヒ</t>
    </rPh>
    <phoneticPr fontId="2"/>
  </si>
  <si>
    <t>項目</t>
    <rPh sb="0" eb="2">
      <t>コウモク</t>
    </rPh>
    <phoneticPr fontId="2"/>
  </si>
  <si>
    <t>EURJPY 検証シートまとめ</t>
    <phoneticPr fontId="2"/>
  </si>
  <si>
    <t>米原明彦</t>
    <rPh sb="0" eb="2">
      <t>ヨネハラ</t>
    </rPh>
    <rPh sb="2" eb="4">
      <t>アキヒコ</t>
    </rPh>
    <phoneticPr fontId="2"/>
  </si>
  <si>
    <t>資金増加率</t>
    <rPh sb="0" eb="2">
      <t>シキン</t>
    </rPh>
    <rPh sb="2" eb="4">
      <t>ゾウカ</t>
    </rPh>
    <rPh sb="4" eb="5">
      <t>リツ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</si>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</sst>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_ "/>
    <numFmt numFmtId="178" formatCode="0.0%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20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lightGray">
        <fgColor theme="8" tint="0.79998168889431442"/>
        <bgColor theme="0"/>
      </patternFill>
    </fill>
  </fills>
  <borders count="4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 style="dotted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55" fontId="4" fillId="2" borderId="31" xfId="0" applyNumberFormat="1" applyFont="1" applyFill="1" applyBorder="1" applyAlignment="1">
      <alignment horizontal="right" vertical="center"/>
    </xf>
    <xf numFmtId="0" fontId="4" fillId="2" borderId="26" xfId="0" applyFont="1" applyFill="1" applyBorder="1" applyAlignment="1">
      <alignment horizontal="center" vertical="center"/>
    </xf>
    <xf numFmtId="55" fontId="4" fillId="2" borderId="16" xfId="0" applyNumberFormat="1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55" fontId="4" fillId="2" borderId="26" xfId="0" applyNumberFormat="1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55" fontId="4" fillId="2" borderId="26" xfId="0" applyNumberFormat="1" applyFont="1" applyFill="1" applyBorder="1" applyAlignment="1">
      <alignment horizontal="right" vertical="center"/>
    </xf>
    <xf numFmtId="55" fontId="4" fillId="2" borderId="28" xfId="0" applyNumberFormat="1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center" vertical="center"/>
    </xf>
    <xf numFmtId="55" fontId="4" fillId="2" borderId="11" xfId="0" applyNumberFormat="1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55" fontId="4" fillId="2" borderId="15" xfId="0" applyNumberFormat="1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55" fontId="4" fillId="2" borderId="15" xfId="0" applyNumberFormat="1" applyFont="1" applyFill="1" applyBorder="1" applyAlignment="1">
      <alignment horizontal="righ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38" fontId="5" fillId="2" borderId="20" xfId="1" applyFont="1" applyFill="1" applyBorder="1" applyAlignment="1">
      <alignment horizontal="left" vertical="center"/>
    </xf>
    <xf numFmtId="38" fontId="5" fillId="2" borderId="21" xfId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6" fillId="3" borderId="30" xfId="0" applyFont="1" applyFill="1" applyBorder="1">
      <alignment vertical="center"/>
    </xf>
    <xf numFmtId="0" fontId="6" fillId="3" borderId="6" xfId="0" applyFont="1" applyFill="1" applyBorder="1">
      <alignment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right" vertical="center"/>
    </xf>
    <xf numFmtId="14" fontId="3" fillId="2" borderId="4" xfId="0" applyNumberFormat="1" applyFont="1" applyFill="1" applyBorder="1" applyAlignment="1">
      <alignment horizontal="right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178" fontId="4" fillId="2" borderId="23" xfId="0" applyNumberFormat="1" applyFont="1" applyFill="1" applyBorder="1" applyAlignment="1">
      <alignment horizontal="left" vertical="center"/>
    </xf>
    <xf numFmtId="178" fontId="4" fillId="2" borderId="24" xfId="0" applyNumberFormat="1" applyFont="1" applyFill="1" applyBorder="1" applyAlignment="1">
      <alignment horizontal="left" vertical="center"/>
    </xf>
    <xf numFmtId="178" fontId="4" fillId="2" borderId="29" xfId="0" applyNumberFormat="1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right" vertical="center"/>
    </xf>
    <xf numFmtId="0" fontId="8" fillId="2" borderId="35" xfId="0" applyFont="1" applyFill="1" applyBorder="1" applyAlignment="1">
      <alignment horizontal="right" vertical="center"/>
    </xf>
    <xf numFmtId="38" fontId="8" fillId="2" borderId="1" xfId="1" applyFont="1" applyFill="1" applyBorder="1" applyAlignment="1">
      <alignment horizontal="right" vertical="center"/>
    </xf>
    <xf numFmtId="38" fontId="8" fillId="2" borderId="31" xfId="1" applyFont="1" applyFill="1" applyBorder="1" applyAlignment="1">
      <alignment horizontal="right" vertical="center"/>
    </xf>
    <xf numFmtId="176" fontId="8" fillId="2" borderId="35" xfId="0" applyNumberFormat="1" applyFont="1" applyFill="1" applyBorder="1" applyAlignment="1">
      <alignment horizontal="right" vertical="center"/>
    </xf>
    <xf numFmtId="0" fontId="8" fillId="2" borderId="19" xfId="0" applyFont="1" applyFill="1" applyBorder="1" applyAlignment="1">
      <alignment horizontal="right" vertical="center"/>
    </xf>
    <xf numFmtId="177" fontId="8" fillId="2" borderId="9" xfId="0" applyNumberFormat="1" applyFont="1" applyFill="1" applyBorder="1" applyAlignment="1">
      <alignment horizontal="right" vertical="center"/>
    </xf>
    <xf numFmtId="0" fontId="8" fillId="2" borderId="22" xfId="0" applyFont="1" applyFill="1" applyBorder="1" applyAlignment="1">
      <alignment horizontal="right" vertical="center"/>
    </xf>
    <xf numFmtId="38" fontId="8" fillId="2" borderId="10" xfId="1" applyFont="1" applyFill="1" applyBorder="1" applyAlignment="1">
      <alignment horizontal="right" vertical="center"/>
    </xf>
    <xf numFmtId="38" fontId="8" fillId="2" borderId="25" xfId="1" applyFont="1" applyFill="1" applyBorder="1" applyAlignment="1">
      <alignment horizontal="right" vertical="center"/>
    </xf>
    <xf numFmtId="176" fontId="8" fillId="2" borderId="23" xfId="0" applyNumberFormat="1" applyFont="1" applyFill="1" applyBorder="1" applyAlignment="1">
      <alignment horizontal="right" vertical="center"/>
    </xf>
    <xf numFmtId="38" fontId="8" fillId="2" borderId="39" xfId="1" applyFont="1" applyFill="1" applyBorder="1" applyAlignment="1">
      <alignment horizontal="right" vertical="center"/>
    </xf>
    <xf numFmtId="38" fontId="8" fillId="2" borderId="8" xfId="1" applyFont="1" applyFill="1" applyBorder="1" applyAlignment="1">
      <alignment horizontal="right" vertical="center"/>
    </xf>
    <xf numFmtId="178" fontId="8" fillId="2" borderId="35" xfId="0" applyNumberFormat="1" applyFont="1" applyFill="1" applyBorder="1" applyAlignment="1">
      <alignment horizontal="center" vertical="center"/>
    </xf>
    <xf numFmtId="178" fontId="8" fillId="2" borderId="23" xfId="0" applyNumberFormat="1" applyFont="1" applyFill="1" applyBorder="1" applyAlignment="1">
      <alignment horizontal="center" vertical="center"/>
    </xf>
    <xf numFmtId="178" fontId="8" fillId="2" borderId="29" xfId="0" applyNumberFormat="1" applyFont="1" applyFill="1" applyBorder="1" applyAlignment="1">
      <alignment horizontal="center" vertical="center"/>
    </xf>
    <xf numFmtId="38" fontId="8" fillId="2" borderId="32" xfId="1" applyFont="1" applyFill="1" applyBorder="1" applyAlignment="1">
      <alignment horizontal="right" vertical="center"/>
    </xf>
    <xf numFmtId="38" fontId="8" fillId="2" borderId="19" xfId="1" applyFont="1" applyFill="1" applyBorder="1" applyAlignment="1">
      <alignment horizontal="right" vertical="center"/>
    </xf>
    <xf numFmtId="178" fontId="8" fillId="2" borderId="33" xfId="0" applyNumberFormat="1" applyFont="1" applyFill="1" applyBorder="1" applyAlignment="1">
      <alignment horizontal="center" vertical="center"/>
    </xf>
    <xf numFmtId="178" fontId="8" fillId="2" borderId="14" xfId="0" applyNumberFormat="1" applyFont="1" applyFill="1" applyBorder="1" applyAlignment="1">
      <alignment horizontal="center" vertical="center"/>
    </xf>
    <xf numFmtId="178" fontId="8" fillId="2" borderId="18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right" vertical="center"/>
    </xf>
    <xf numFmtId="0" fontId="8" fillId="2" borderId="23" xfId="0" applyFont="1" applyFill="1" applyBorder="1" applyAlignment="1">
      <alignment horizontal="right" vertical="center"/>
    </xf>
    <xf numFmtId="38" fontId="8" fillId="2" borderId="0" xfId="1" applyFont="1" applyFill="1" applyBorder="1" applyAlignment="1">
      <alignment horizontal="right" vertical="center"/>
    </xf>
    <xf numFmtId="38" fontId="8" fillId="2" borderId="26" xfId="1" applyFont="1" applyFill="1" applyBorder="1" applyAlignment="1">
      <alignment horizontal="right" vertical="center"/>
    </xf>
    <xf numFmtId="38" fontId="8" fillId="2" borderId="13" xfId="1" applyFont="1" applyFill="1" applyBorder="1" applyAlignment="1">
      <alignment horizontal="right" vertical="center"/>
    </xf>
    <xf numFmtId="38" fontId="8" fillId="2" borderId="20" xfId="1" applyFont="1" applyFill="1" applyBorder="1" applyAlignment="1">
      <alignment horizontal="right" vertical="center"/>
    </xf>
    <xf numFmtId="177" fontId="8" fillId="2" borderId="19" xfId="0" applyNumberFormat="1" applyFont="1" applyFill="1" applyBorder="1" applyAlignment="1">
      <alignment horizontal="right" vertical="center"/>
    </xf>
    <xf numFmtId="38" fontId="8" fillId="2" borderId="22" xfId="1" applyFont="1" applyFill="1" applyBorder="1" applyAlignment="1">
      <alignment horizontal="right" vertical="center"/>
    </xf>
    <xf numFmtId="0" fontId="4" fillId="4" borderId="31" xfId="0" applyFont="1" applyFill="1" applyBorder="1">
      <alignment vertical="center"/>
    </xf>
    <xf numFmtId="0" fontId="4" fillId="4" borderId="16" xfId="0" applyFont="1" applyFill="1" applyBorder="1">
      <alignment vertical="center"/>
    </xf>
    <xf numFmtId="0" fontId="4" fillId="4" borderId="28" xfId="0" applyFont="1" applyFill="1" applyBorder="1">
      <alignment vertical="center"/>
    </xf>
    <xf numFmtId="0" fontId="4" fillId="4" borderId="11" xfId="0" applyFont="1" applyFill="1" applyBorder="1">
      <alignment vertical="center"/>
    </xf>
    <xf numFmtId="0" fontId="4" fillId="4" borderId="1" xfId="0" applyFont="1" applyFill="1" applyBorder="1">
      <alignment vertical="center"/>
    </xf>
    <xf numFmtId="0" fontId="4" fillId="4" borderId="36" xfId="0" applyFont="1" applyFill="1" applyBorder="1" applyAlignment="1">
      <alignment horizontal="right" vertical="center"/>
    </xf>
    <xf numFmtId="0" fontId="4" fillId="4" borderId="37" xfId="0" applyFont="1" applyFill="1" applyBorder="1" applyAlignment="1">
      <alignment horizontal="right" vertical="center"/>
    </xf>
    <xf numFmtId="0" fontId="4" fillId="4" borderId="38" xfId="0" applyFont="1" applyFill="1" applyBorder="1" applyAlignment="1">
      <alignment horizontal="right" vertical="center"/>
    </xf>
    <xf numFmtId="0" fontId="4" fillId="4" borderId="34" xfId="0" applyFont="1" applyFill="1" applyBorder="1">
      <alignment vertical="center"/>
    </xf>
    <xf numFmtId="0" fontId="4" fillId="4" borderId="2" xfId="0" applyFont="1" applyFill="1" applyBorder="1">
      <alignment vertical="center"/>
    </xf>
    <xf numFmtId="0" fontId="4" fillId="4" borderId="40" xfId="0" applyFont="1" applyFill="1" applyBorder="1" applyAlignment="1">
      <alignment horizontal="right" vertical="center"/>
    </xf>
    <xf numFmtId="0" fontId="4" fillId="4" borderId="3" xfId="0" applyFont="1" applyFill="1" applyBorder="1">
      <alignment vertical="center"/>
    </xf>
    <xf numFmtId="0" fontId="4" fillId="4" borderId="41" xfId="0" applyFont="1" applyFill="1" applyBorder="1" applyAlignment="1">
      <alignment horizontal="right" vertical="center"/>
    </xf>
    <xf numFmtId="38" fontId="8" fillId="2" borderId="35" xfId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8" fillId="2" borderId="39" xfId="0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center" vertical="center"/>
    </xf>
    <xf numFmtId="38" fontId="8" fillId="2" borderId="35" xfId="1" applyFont="1" applyFill="1" applyBorder="1" applyAlignment="1">
      <alignment horizontal="center" vertical="center"/>
    </xf>
    <xf numFmtId="38" fontId="8" fillId="2" borderId="23" xfId="1" applyFont="1" applyFill="1" applyBorder="1" applyAlignment="1">
      <alignment horizontal="center" vertical="center"/>
    </xf>
    <xf numFmtId="38" fontId="8" fillId="2" borderId="29" xfId="1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7" fillId="2" borderId="4" xfId="0" applyFont="1" applyFill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="85" zoomScaleNormal="85" workbookViewId="0">
      <selection activeCell="B24" sqref="B24"/>
    </sheetView>
  </sheetViews>
  <sheetFormatPr defaultRowHeight="18.75" x14ac:dyDescent="0.15"/>
  <cols>
    <col min="1" max="1" width="5.125" style="1" customWidth="1"/>
    <col min="2" max="2" width="20.125" style="1" customWidth="1"/>
    <col min="3" max="3" width="21" style="3" customWidth="1"/>
    <col min="4" max="4" width="4.375" style="2" customWidth="1"/>
    <col min="5" max="5" width="14.625" style="2" customWidth="1"/>
    <col min="6" max="6" width="19.25" style="3" customWidth="1"/>
    <col min="7" max="7" width="5.625" style="4" customWidth="1"/>
    <col min="8" max="8" width="19.25" style="2" customWidth="1"/>
    <col min="9" max="9" width="5.625" style="4" customWidth="1"/>
    <col min="10" max="10" width="19.25" style="3" customWidth="1"/>
    <col min="11" max="11" width="5.625" style="4" customWidth="1"/>
    <col min="12" max="12" width="19.25" style="2" customWidth="1"/>
    <col min="13" max="13" width="5.625" style="4" customWidth="1"/>
    <col min="14" max="16384" width="9" style="1"/>
  </cols>
  <sheetData>
    <row r="1" spans="1:13" ht="23.25" customHeight="1" x14ac:dyDescent="0.15">
      <c r="A1" s="109" t="s">
        <v>32</v>
      </c>
      <c r="B1" s="109"/>
      <c r="C1" s="109"/>
      <c r="D1" s="109"/>
      <c r="E1" s="109"/>
      <c r="L1" s="49">
        <v>42202</v>
      </c>
      <c r="M1" s="49"/>
    </row>
    <row r="2" spans="1:13" ht="17.25" customHeight="1" thickBot="1" x14ac:dyDescent="0.2">
      <c r="A2" s="110"/>
      <c r="B2" s="110"/>
      <c r="C2" s="110"/>
      <c r="D2" s="110"/>
      <c r="E2" s="110"/>
      <c r="L2" s="50"/>
      <c r="M2" s="50" t="s">
        <v>33</v>
      </c>
    </row>
    <row r="3" spans="1:13" ht="36.75" customHeight="1" x14ac:dyDescent="0.15">
      <c r="A3" s="44"/>
      <c r="B3" s="45" t="s">
        <v>31</v>
      </c>
      <c r="C3" s="46" t="s">
        <v>0</v>
      </c>
      <c r="D3" s="47"/>
      <c r="E3" s="48"/>
      <c r="F3" s="46" t="s">
        <v>1</v>
      </c>
      <c r="G3" s="47"/>
      <c r="H3" s="47"/>
      <c r="I3" s="48"/>
      <c r="J3" s="46" t="s">
        <v>2</v>
      </c>
      <c r="K3" s="47"/>
      <c r="L3" s="47"/>
      <c r="M3" s="48"/>
    </row>
    <row r="4" spans="1:13" s="11" customFormat="1" ht="26.25" customHeight="1" x14ac:dyDescent="0.15">
      <c r="A4" s="85">
        <v>1</v>
      </c>
      <c r="B4" s="86" t="s">
        <v>5</v>
      </c>
      <c r="C4" s="12">
        <v>38353</v>
      </c>
      <c r="D4" s="13" t="s">
        <v>12</v>
      </c>
      <c r="E4" s="14">
        <v>42156</v>
      </c>
      <c r="F4" s="12">
        <v>38353</v>
      </c>
      <c r="G4" s="15" t="s">
        <v>12</v>
      </c>
      <c r="H4" s="16">
        <v>39203</v>
      </c>
      <c r="I4" s="17"/>
      <c r="J4" s="18">
        <v>38353</v>
      </c>
      <c r="K4" s="15" t="s">
        <v>12</v>
      </c>
      <c r="L4" s="16">
        <v>38353</v>
      </c>
      <c r="M4" s="17"/>
    </row>
    <row r="5" spans="1:13" ht="26.25" customHeight="1" x14ac:dyDescent="0.15">
      <c r="A5" s="87"/>
      <c r="B5" s="88"/>
      <c r="C5" s="19"/>
      <c r="D5" s="20"/>
      <c r="E5" s="21"/>
      <c r="F5" s="19"/>
      <c r="G5" s="22"/>
      <c r="H5" s="23"/>
      <c r="I5" s="24"/>
      <c r="J5" s="25">
        <v>40179</v>
      </c>
      <c r="K5" s="22" t="s">
        <v>11</v>
      </c>
      <c r="L5" s="23">
        <v>40330</v>
      </c>
      <c r="M5" s="24"/>
    </row>
    <row r="6" spans="1:13" s="11" customFormat="1" ht="22.5" customHeight="1" x14ac:dyDescent="0.15">
      <c r="A6" s="89">
        <v>2</v>
      </c>
      <c r="B6" s="88" t="s">
        <v>10</v>
      </c>
      <c r="C6" s="5" t="s">
        <v>14</v>
      </c>
      <c r="D6" s="6"/>
      <c r="E6" s="7"/>
      <c r="F6" s="8" t="s">
        <v>14</v>
      </c>
      <c r="G6" s="9"/>
      <c r="H6" s="10" t="s">
        <v>15</v>
      </c>
      <c r="I6" s="7"/>
      <c r="J6" s="9" t="s">
        <v>14</v>
      </c>
      <c r="K6" s="9"/>
      <c r="L6" s="10" t="s">
        <v>15</v>
      </c>
      <c r="M6" s="7"/>
    </row>
    <row r="7" spans="1:13" ht="22.5" customHeight="1" x14ac:dyDescent="0.15">
      <c r="A7" s="89"/>
      <c r="B7" s="90" t="s">
        <v>16</v>
      </c>
      <c r="C7" s="56">
        <v>78</v>
      </c>
      <c r="D7" s="26" t="s">
        <v>13</v>
      </c>
      <c r="E7" s="27"/>
      <c r="F7" s="56">
        <v>100</v>
      </c>
      <c r="G7" s="33" t="s">
        <v>13</v>
      </c>
      <c r="H7" s="61">
        <v>153</v>
      </c>
      <c r="I7" s="31" t="s">
        <v>13</v>
      </c>
      <c r="J7" s="77">
        <v>100</v>
      </c>
      <c r="K7" s="33" t="s">
        <v>13</v>
      </c>
      <c r="L7" s="61">
        <v>161</v>
      </c>
      <c r="M7" s="31" t="s">
        <v>13</v>
      </c>
    </row>
    <row r="8" spans="1:13" ht="22.5" customHeight="1" x14ac:dyDescent="0.15">
      <c r="A8" s="89"/>
      <c r="B8" s="91" t="s">
        <v>17</v>
      </c>
      <c r="C8" s="56">
        <v>40</v>
      </c>
      <c r="D8" s="26" t="s">
        <v>23</v>
      </c>
      <c r="E8" s="27"/>
      <c r="F8" s="56">
        <v>63</v>
      </c>
      <c r="G8" s="33" t="s">
        <v>23</v>
      </c>
      <c r="H8" s="61">
        <v>104</v>
      </c>
      <c r="I8" s="31" t="s">
        <v>23</v>
      </c>
      <c r="J8" s="77">
        <v>64</v>
      </c>
      <c r="K8" s="33" t="s">
        <v>23</v>
      </c>
      <c r="L8" s="61">
        <v>110</v>
      </c>
      <c r="M8" s="31" t="s">
        <v>23</v>
      </c>
    </row>
    <row r="9" spans="1:13" ht="22.5" customHeight="1" x14ac:dyDescent="0.15">
      <c r="A9" s="89"/>
      <c r="B9" s="91" t="s">
        <v>18</v>
      </c>
      <c r="C9" s="56">
        <v>37</v>
      </c>
      <c r="D9" s="26" t="s">
        <v>24</v>
      </c>
      <c r="E9" s="27"/>
      <c r="F9" s="56">
        <v>37</v>
      </c>
      <c r="G9" s="33" t="s">
        <v>24</v>
      </c>
      <c r="H9" s="61">
        <v>40</v>
      </c>
      <c r="I9" s="31" t="s">
        <v>24</v>
      </c>
      <c r="J9" s="77">
        <v>36</v>
      </c>
      <c r="K9" s="33" t="s">
        <v>24</v>
      </c>
      <c r="L9" s="61">
        <v>36</v>
      </c>
      <c r="M9" s="31" t="s">
        <v>24</v>
      </c>
    </row>
    <row r="10" spans="1:13" ht="22.5" customHeight="1" x14ac:dyDescent="0.15">
      <c r="A10" s="89"/>
      <c r="B10" s="91" t="s">
        <v>19</v>
      </c>
      <c r="C10" s="56">
        <v>1</v>
      </c>
      <c r="D10" s="26" t="s">
        <v>25</v>
      </c>
      <c r="E10" s="27"/>
      <c r="F10" s="56">
        <v>0</v>
      </c>
      <c r="G10" s="33" t="s">
        <v>25</v>
      </c>
      <c r="H10" s="61">
        <v>9</v>
      </c>
      <c r="I10" s="31" t="s">
        <v>25</v>
      </c>
      <c r="J10" s="77">
        <v>0</v>
      </c>
      <c r="K10" s="33" t="s">
        <v>25</v>
      </c>
      <c r="L10" s="61">
        <v>14</v>
      </c>
      <c r="M10" s="31" t="s">
        <v>25</v>
      </c>
    </row>
    <row r="11" spans="1:13" ht="22.5" customHeight="1" x14ac:dyDescent="0.15">
      <c r="A11" s="89"/>
      <c r="B11" s="91" t="s">
        <v>20</v>
      </c>
      <c r="C11" s="56">
        <v>51</v>
      </c>
      <c r="D11" s="26" t="s">
        <v>21</v>
      </c>
      <c r="E11" s="27"/>
      <c r="F11" s="56">
        <f>F8/F7* 100</f>
        <v>63</v>
      </c>
      <c r="G11" s="33" t="s">
        <v>22</v>
      </c>
      <c r="H11" s="62">
        <f>H8/H7* 100</f>
        <v>67.973856209150327</v>
      </c>
      <c r="I11" s="31" t="s">
        <v>21</v>
      </c>
      <c r="J11" s="77">
        <f>J8/J7* 100</f>
        <v>64</v>
      </c>
      <c r="K11" s="33" t="s">
        <v>21</v>
      </c>
      <c r="L11" s="83">
        <f>L8/L7* 100</f>
        <v>68.322981366459629</v>
      </c>
      <c r="M11" s="31" t="s">
        <v>21</v>
      </c>
    </row>
    <row r="12" spans="1:13" ht="22.5" customHeight="1" x14ac:dyDescent="0.15">
      <c r="A12" s="89"/>
      <c r="B12" s="91" t="s">
        <v>26</v>
      </c>
      <c r="C12" s="56">
        <v>8</v>
      </c>
      <c r="D12" s="26" t="s">
        <v>29</v>
      </c>
      <c r="E12" s="27"/>
      <c r="F12" s="56">
        <v>5</v>
      </c>
      <c r="G12" s="33" t="s">
        <v>29</v>
      </c>
      <c r="H12" s="61">
        <v>9</v>
      </c>
      <c r="I12" s="31" t="s">
        <v>29</v>
      </c>
      <c r="J12" s="77">
        <v>10</v>
      </c>
      <c r="K12" s="33" t="s">
        <v>29</v>
      </c>
      <c r="L12" s="61">
        <v>12</v>
      </c>
      <c r="M12" s="31" t="s">
        <v>29</v>
      </c>
    </row>
    <row r="13" spans="1:13" ht="22.5" customHeight="1" x14ac:dyDescent="0.15">
      <c r="A13" s="87"/>
      <c r="B13" s="92" t="s">
        <v>27</v>
      </c>
      <c r="C13" s="57">
        <v>4</v>
      </c>
      <c r="D13" s="28" t="s">
        <v>28</v>
      </c>
      <c r="E13" s="29"/>
      <c r="F13" s="57">
        <v>6</v>
      </c>
      <c r="G13" s="34" t="s">
        <v>28</v>
      </c>
      <c r="H13" s="63">
        <v>6</v>
      </c>
      <c r="I13" s="32" t="s">
        <v>28</v>
      </c>
      <c r="J13" s="78">
        <v>4</v>
      </c>
      <c r="K13" s="34" t="s">
        <v>28</v>
      </c>
      <c r="L13" s="63">
        <v>4</v>
      </c>
      <c r="M13" s="32" t="s">
        <v>28</v>
      </c>
    </row>
    <row r="14" spans="1:13" ht="45" customHeight="1" x14ac:dyDescent="0.15">
      <c r="A14" s="93">
        <v>3</v>
      </c>
      <c r="B14" s="94" t="s">
        <v>3</v>
      </c>
      <c r="C14" s="58">
        <v>1000000</v>
      </c>
      <c r="D14" s="36" t="s">
        <v>4</v>
      </c>
      <c r="E14" s="37"/>
      <c r="F14" s="58">
        <v>1000000</v>
      </c>
      <c r="G14" s="38" t="s">
        <v>4</v>
      </c>
      <c r="H14" s="64">
        <v>1000000</v>
      </c>
      <c r="I14" s="39" t="s">
        <v>4</v>
      </c>
      <c r="J14" s="79">
        <v>1000000</v>
      </c>
      <c r="K14" s="38" t="s">
        <v>4</v>
      </c>
      <c r="L14" s="84">
        <v>1000000</v>
      </c>
      <c r="M14" s="32" t="s">
        <v>4</v>
      </c>
    </row>
    <row r="15" spans="1:13" ht="34.5" customHeight="1" x14ac:dyDescent="0.15">
      <c r="A15" s="89">
        <v>4</v>
      </c>
      <c r="B15" s="86" t="s">
        <v>6</v>
      </c>
      <c r="C15" s="59">
        <v>13417987</v>
      </c>
      <c r="D15" s="15" t="s">
        <v>4</v>
      </c>
      <c r="E15" s="17"/>
      <c r="F15" s="59">
        <v>29392345</v>
      </c>
      <c r="G15" s="51" t="s">
        <v>4</v>
      </c>
      <c r="H15" s="65">
        <v>46765811</v>
      </c>
      <c r="I15" s="52" t="s">
        <v>4</v>
      </c>
      <c r="J15" s="80">
        <v>27931701</v>
      </c>
      <c r="K15" s="51" t="s">
        <v>4</v>
      </c>
      <c r="L15" s="65">
        <v>42637995</v>
      </c>
      <c r="M15" s="52" t="s">
        <v>4</v>
      </c>
    </row>
    <row r="16" spans="1:13" ht="22.5" customHeight="1" x14ac:dyDescent="0.15">
      <c r="A16" s="87"/>
      <c r="B16" s="95" t="s">
        <v>34</v>
      </c>
      <c r="C16" s="98">
        <f>C15/C14*100</f>
        <v>1341.7987000000001</v>
      </c>
      <c r="D16" s="28" t="s">
        <v>21</v>
      </c>
      <c r="E16" s="30"/>
      <c r="F16" s="60">
        <f>F15/F14*100</f>
        <v>2939.2345</v>
      </c>
      <c r="G16" s="54" t="s">
        <v>22</v>
      </c>
      <c r="H16" s="66">
        <f>H15/H14*100</f>
        <v>4676.5811000000003</v>
      </c>
      <c r="I16" s="53" t="s">
        <v>22</v>
      </c>
      <c r="J16" s="60">
        <f>J15/J14*100</f>
        <v>2793.1700999999998</v>
      </c>
      <c r="K16" s="54" t="s">
        <v>22</v>
      </c>
      <c r="L16" s="66">
        <f>L15/L14*100</f>
        <v>4263.7995000000001</v>
      </c>
      <c r="M16" s="55" t="s">
        <v>22</v>
      </c>
    </row>
    <row r="17" spans="1:13" ht="34.5" customHeight="1" x14ac:dyDescent="0.15">
      <c r="A17" s="85">
        <v>5</v>
      </c>
      <c r="B17" s="86" t="s">
        <v>8</v>
      </c>
      <c r="C17" s="67">
        <f>C15-C14</f>
        <v>12417987</v>
      </c>
      <c r="D17" s="99" t="s">
        <v>4</v>
      </c>
      <c r="E17" s="100"/>
      <c r="F17" s="67">
        <f>F15-F14</f>
        <v>28392345</v>
      </c>
      <c r="G17" s="42" t="s">
        <v>4</v>
      </c>
      <c r="H17" s="68">
        <f>H15-H14</f>
        <v>45765811</v>
      </c>
      <c r="I17" s="43" t="s">
        <v>4</v>
      </c>
      <c r="J17" s="81">
        <v>26931701</v>
      </c>
      <c r="K17" s="42" t="s">
        <v>4</v>
      </c>
      <c r="L17" s="68">
        <v>41637995</v>
      </c>
      <c r="M17" s="43" t="s">
        <v>4</v>
      </c>
    </row>
    <row r="18" spans="1:13" ht="22.5" customHeight="1" x14ac:dyDescent="0.15">
      <c r="A18" s="87"/>
      <c r="B18" s="95" t="s">
        <v>30</v>
      </c>
      <c r="C18" s="103" t="s">
        <v>35</v>
      </c>
      <c r="D18" s="104"/>
      <c r="E18" s="105"/>
      <c r="F18" s="69">
        <f>H17/F17</f>
        <v>1.6119066952729688</v>
      </c>
      <c r="G18" s="70"/>
      <c r="H18" s="70"/>
      <c r="I18" s="71"/>
      <c r="J18" s="69">
        <f>L17/J17</f>
        <v>1.5460588620080105</v>
      </c>
      <c r="K18" s="70"/>
      <c r="L18" s="70"/>
      <c r="M18" s="71"/>
    </row>
    <row r="19" spans="1:13" ht="34.5" customHeight="1" x14ac:dyDescent="0.15">
      <c r="A19" s="89">
        <v>6</v>
      </c>
      <c r="B19" s="94" t="s">
        <v>9</v>
      </c>
      <c r="C19" s="101"/>
      <c r="D19" s="99" t="s">
        <v>7</v>
      </c>
      <c r="E19" s="102"/>
      <c r="F19" s="72">
        <v>4471</v>
      </c>
      <c r="G19" s="40" t="s">
        <v>7</v>
      </c>
      <c r="H19" s="73">
        <v>10743</v>
      </c>
      <c r="I19" s="41" t="s">
        <v>7</v>
      </c>
      <c r="J19" s="82">
        <v>2843</v>
      </c>
      <c r="K19" s="40" t="s">
        <v>7</v>
      </c>
      <c r="L19" s="73">
        <v>7597</v>
      </c>
      <c r="M19" s="31" t="s">
        <v>7</v>
      </c>
    </row>
    <row r="20" spans="1:13" ht="22.5" customHeight="1" thickBot="1" x14ac:dyDescent="0.2">
      <c r="A20" s="96"/>
      <c r="B20" s="97" t="s">
        <v>30</v>
      </c>
      <c r="C20" s="106" t="s">
        <v>35</v>
      </c>
      <c r="D20" s="107"/>
      <c r="E20" s="108"/>
      <c r="F20" s="74">
        <f>H19/F19</f>
        <v>2.4028181614851265</v>
      </c>
      <c r="G20" s="75"/>
      <c r="H20" s="75"/>
      <c r="I20" s="76"/>
      <c r="J20" s="74">
        <f>L19/J19</f>
        <v>2.6721772775237427</v>
      </c>
      <c r="K20" s="75"/>
      <c r="L20" s="75"/>
      <c r="M20" s="76"/>
    </row>
    <row r="21" spans="1:13" x14ac:dyDescent="0.15">
      <c r="K21" s="35"/>
    </row>
    <row r="22" spans="1:13" x14ac:dyDescent="0.15">
      <c r="G22" s="3"/>
      <c r="H22" s="3"/>
      <c r="I22" s="3"/>
    </row>
    <row r="23" spans="1:13" x14ac:dyDescent="0.15">
      <c r="G23" s="3"/>
      <c r="H23" s="3"/>
      <c r="I23" s="3"/>
    </row>
    <row r="24" spans="1:13" x14ac:dyDescent="0.15">
      <c r="G24" s="3"/>
      <c r="H24" s="3"/>
      <c r="I24" s="3"/>
      <c r="J24" s="2"/>
      <c r="K24" s="2"/>
    </row>
    <row r="25" spans="1:13" x14ac:dyDescent="0.15">
      <c r="J25" s="2"/>
      <c r="K25" s="2"/>
    </row>
    <row r="26" spans="1:13" x14ac:dyDescent="0.15">
      <c r="J26" s="2"/>
      <c r="K26" s="2"/>
    </row>
  </sheetData>
  <mergeCells count="16">
    <mergeCell ref="A1:E2"/>
    <mergeCell ref="J3:M3"/>
    <mergeCell ref="F3:I3"/>
    <mergeCell ref="L1:M1"/>
    <mergeCell ref="C6:E6"/>
    <mergeCell ref="F20:I20"/>
    <mergeCell ref="J20:M20"/>
    <mergeCell ref="F18:I18"/>
    <mergeCell ref="J18:M18"/>
    <mergeCell ref="C18:E18"/>
    <mergeCell ref="C20:E20"/>
    <mergeCell ref="C3:E3"/>
    <mergeCell ref="F6:G6"/>
    <mergeCell ref="H6:I6"/>
    <mergeCell ref="J6:K6"/>
    <mergeCell ref="L6:M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EURJPY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2015-07-17T14:09:45Z</dcterms:created>
  <dcterms:modified xsi:type="dcterms:W3CDTF">2015-07-17T15:01:58Z</dcterms:modified>
</cp:coreProperties>
</file>