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790" windowHeight="12255"/>
  </bookViews>
  <sheets>
    <sheet name="EURJPY" sheetId="1" r:id="rId1"/>
  </sheets>
  <calcPr calcId="145621"/>
</workbook>
</file>

<file path=xl/calcChain.xml><?xml version="1.0" encoding="utf-8"?>
<calcChain xmlns="http://schemas.openxmlformats.org/spreadsheetml/2006/main">
  <c r="M18" i="1" l="1"/>
  <c r="K18" i="1"/>
  <c r="I18" i="1" l="1"/>
  <c r="C21" i="1" l="1"/>
  <c r="E18" i="1"/>
  <c r="C18" i="1"/>
  <c r="E17" i="1"/>
  <c r="C17" i="1"/>
  <c r="E11" i="1"/>
  <c r="C11" i="1"/>
  <c r="C19" i="1" l="1"/>
  <c r="M17" i="1"/>
  <c r="K17" i="1"/>
  <c r="I17" i="1"/>
  <c r="G17" i="1"/>
  <c r="K19" i="1"/>
  <c r="K21" i="1"/>
  <c r="G21" i="1"/>
  <c r="I11" i="1"/>
  <c r="M11" i="1" l="1"/>
  <c r="K11" i="1"/>
  <c r="G11" i="1"/>
  <c r="G18" i="1"/>
  <c r="G19" i="1" l="1"/>
</calcChain>
</file>

<file path=xl/sharedStrings.xml><?xml version="1.0" encoding="utf-8"?>
<sst xmlns="http://schemas.openxmlformats.org/spreadsheetml/2006/main" count="113" uniqueCount="37">
  <si>
    <t>４時間足</t>
    <rPh sb="1" eb="3">
      <t>ジカン</t>
    </rPh>
    <rPh sb="3" eb="4">
      <t>アシ</t>
    </rPh>
    <phoneticPr fontId="2"/>
  </si>
  <si>
    <t>１時間足</t>
    <rPh sb="1" eb="3">
      <t>ジカン</t>
    </rPh>
    <rPh sb="3" eb="4">
      <t>アシ</t>
    </rPh>
    <phoneticPr fontId="2"/>
  </si>
  <si>
    <t>当初資金</t>
    <rPh sb="0" eb="2">
      <t>トウショ</t>
    </rPh>
    <rPh sb="2" eb="4">
      <t>シキン</t>
    </rPh>
    <phoneticPr fontId="2"/>
  </si>
  <si>
    <t>円</t>
    <rPh sb="0" eb="1">
      <t>エン</t>
    </rPh>
    <phoneticPr fontId="2"/>
  </si>
  <si>
    <t>エントリー期間</t>
    <rPh sb="5" eb="7">
      <t>キカン</t>
    </rPh>
    <phoneticPr fontId="2"/>
  </si>
  <si>
    <t>最終資金</t>
    <rPh sb="0" eb="2">
      <t>サイシュウ</t>
    </rPh>
    <rPh sb="2" eb="4">
      <t>シキン</t>
    </rPh>
    <phoneticPr fontId="2"/>
  </si>
  <si>
    <t>pips</t>
    <phoneticPr fontId="2"/>
  </si>
  <si>
    <t>損益金額</t>
    <rPh sb="0" eb="2">
      <t>ソンエキ</t>
    </rPh>
    <rPh sb="2" eb="4">
      <t>キンガク</t>
    </rPh>
    <phoneticPr fontId="2"/>
  </si>
  <si>
    <t>最終pips</t>
    <rPh sb="0" eb="2">
      <t>サイシュウ</t>
    </rPh>
    <phoneticPr fontId="2"/>
  </si>
  <si>
    <t>取引回数</t>
    <rPh sb="0" eb="2">
      <t>トリヒキ</t>
    </rPh>
    <rPh sb="2" eb="4">
      <t>カイスウ</t>
    </rPh>
    <phoneticPr fontId="2"/>
  </si>
  <si>
    <t>～</t>
    <phoneticPr fontId="2"/>
  </si>
  <si>
    <t>回</t>
    <rPh sb="0" eb="1">
      <t>カイ</t>
    </rPh>
    <phoneticPr fontId="2"/>
  </si>
  <si>
    <t>１回決済</t>
    <rPh sb="1" eb="2">
      <t>カイ</t>
    </rPh>
    <rPh sb="2" eb="4">
      <t>ケッサイ</t>
    </rPh>
    <phoneticPr fontId="2"/>
  </si>
  <si>
    <t>分割決済</t>
    <rPh sb="0" eb="2">
      <t>ブンカツ</t>
    </rPh>
    <rPh sb="2" eb="4">
      <t>ケッサイ</t>
    </rPh>
    <phoneticPr fontId="2"/>
  </si>
  <si>
    <t>回数</t>
    <rPh sb="0" eb="2">
      <t>カイスウ</t>
    </rPh>
    <phoneticPr fontId="2"/>
  </si>
  <si>
    <t>勝数</t>
    <rPh sb="0" eb="1">
      <t>カチ</t>
    </rPh>
    <rPh sb="1" eb="2">
      <t>スウ</t>
    </rPh>
    <phoneticPr fontId="2"/>
  </si>
  <si>
    <t>負数</t>
    <rPh sb="0" eb="1">
      <t>マ</t>
    </rPh>
    <rPh sb="1" eb="2">
      <t>スウ</t>
    </rPh>
    <phoneticPr fontId="2"/>
  </si>
  <si>
    <t>引分</t>
    <rPh sb="0" eb="2">
      <t>ヒキワケ</t>
    </rPh>
    <phoneticPr fontId="2"/>
  </si>
  <si>
    <t>勝率</t>
    <rPh sb="0" eb="2">
      <t>ショウリツ</t>
    </rPh>
    <phoneticPr fontId="2"/>
  </si>
  <si>
    <t>％</t>
  </si>
  <si>
    <t>％</t>
    <phoneticPr fontId="2"/>
  </si>
  <si>
    <t>勝</t>
    <rPh sb="0" eb="1">
      <t>カチ</t>
    </rPh>
    <phoneticPr fontId="2"/>
  </si>
  <si>
    <t>敗</t>
    <rPh sb="0" eb="1">
      <t>パイ</t>
    </rPh>
    <phoneticPr fontId="2"/>
  </si>
  <si>
    <t>分</t>
    <rPh sb="0" eb="1">
      <t>ワ</t>
    </rPh>
    <phoneticPr fontId="2"/>
  </si>
  <si>
    <t>最大連勝</t>
    <rPh sb="0" eb="2">
      <t>サイダイ</t>
    </rPh>
    <rPh sb="2" eb="4">
      <t>レンショウ</t>
    </rPh>
    <phoneticPr fontId="2"/>
  </si>
  <si>
    <t>最大連敗</t>
    <rPh sb="0" eb="2">
      <t>サイダイ</t>
    </rPh>
    <rPh sb="2" eb="4">
      <t>レンパイ</t>
    </rPh>
    <phoneticPr fontId="2"/>
  </si>
  <si>
    <t>連敗</t>
    <rPh sb="0" eb="2">
      <t>レンパイ</t>
    </rPh>
    <phoneticPr fontId="2"/>
  </si>
  <si>
    <t>連勝</t>
    <rPh sb="0" eb="2">
      <t>レンショウ</t>
    </rPh>
    <phoneticPr fontId="2"/>
  </si>
  <si>
    <t>1回と分割決済比</t>
    <rPh sb="1" eb="2">
      <t>カイ</t>
    </rPh>
    <rPh sb="3" eb="5">
      <t>ブンカツ</t>
    </rPh>
    <rPh sb="5" eb="7">
      <t>ケッサイ</t>
    </rPh>
    <rPh sb="7" eb="8">
      <t>ヒ</t>
    </rPh>
    <phoneticPr fontId="2"/>
  </si>
  <si>
    <t>項目</t>
    <rPh sb="0" eb="2">
      <t>コウモク</t>
    </rPh>
    <phoneticPr fontId="2"/>
  </si>
  <si>
    <t>米原明彦</t>
    <rPh sb="0" eb="2">
      <t>ヨネハラ</t>
    </rPh>
    <rPh sb="2" eb="4">
      <t>アキヒコ</t>
    </rPh>
    <phoneticPr fontId="2"/>
  </si>
  <si>
    <t>資金増加率</t>
    <rPh sb="0" eb="2">
      <t>シキン</t>
    </rPh>
    <rPh sb="2" eb="4">
      <t>ゾウカ</t>
    </rPh>
    <rPh sb="4" eb="5">
      <t>リツ</t>
    </rPh>
    <phoneticPr fontId="2"/>
  </si>
  <si>
    <t>GBPJPY 検証シートまとめ</t>
    <phoneticPr fontId="2"/>
  </si>
  <si>
    <t>日足</t>
    <rPh sb="0" eb="2">
      <t>ヒアシ</t>
    </rPh>
    <phoneticPr fontId="2"/>
  </si>
  <si>
    <t>リスク</t>
    <phoneticPr fontId="2"/>
  </si>
  <si>
    <t>　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</si>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</sst>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_ "/>
    <numFmt numFmtId="178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2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lightGray">
        <fgColor theme="8" tint="0.79998168889431442"/>
        <bgColor theme="0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55" fontId="4" fillId="2" borderId="30" xfId="0" applyNumberFormat="1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left" vertical="center"/>
    </xf>
    <xf numFmtId="55" fontId="4" fillId="2" borderId="25" xfId="0" applyNumberFormat="1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55" fontId="4" fillId="2" borderId="25" xfId="0" applyNumberFormat="1" applyFont="1" applyFill="1" applyBorder="1" applyAlignment="1">
      <alignment horizontal="right" vertical="center"/>
    </xf>
    <xf numFmtId="55" fontId="4" fillId="2" borderId="27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left" vertical="center"/>
    </xf>
    <xf numFmtId="55" fontId="4" fillId="2" borderId="15" xfId="0" applyNumberFormat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55" fontId="4" fillId="2" borderId="15" xfId="0" applyNumberFormat="1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38" fontId="5" fillId="2" borderId="20" xfId="1" applyFont="1" applyFill="1" applyBorder="1" applyAlignment="1">
      <alignment horizontal="left" vertical="center"/>
    </xf>
    <xf numFmtId="38" fontId="5" fillId="2" borderId="21" xfId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6" fillId="3" borderId="29" xfId="0" applyFont="1" applyFill="1" applyBorder="1">
      <alignment vertical="center"/>
    </xf>
    <xf numFmtId="0" fontId="6" fillId="3" borderId="6" xfId="0" applyFont="1" applyFill="1" applyBorder="1">
      <alignment vertical="center"/>
    </xf>
    <xf numFmtId="14" fontId="3" fillId="2" borderId="4" xfId="0" applyNumberFormat="1" applyFont="1" applyFill="1" applyBorder="1" applyAlignment="1">
      <alignment horizontal="right" vertical="center"/>
    </xf>
    <xf numFmtId="178" fontId="4" fillId="2" borderId="23" xfId="0" applyNumberFormat="1" applyFont="1" applyFill="1" applyBorder="1" applyAlignment="1">
      <alignment horizontal="left" vertical="center"/>
    </xf>
    <xf numFmtId="178" fontId="4" fillId="2" borderId="24" xfId="0" applyNumberFormat="1" applyFont="1" applyFill="1" applyBorder="1" applyAlignment="1">
      <alignment horizontal="left" vertical="center"/>
    </xf>
    <xf numFmtId="178" fontId="4" fillId="2" borderId="28" xfId="0" applyNumberFormat="1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right" vertical="center"/>
    </xf>
    <xf numFmtId="0" fontId="8" fillId="2" borderId="34" xfId="0" applyFont="1" applyFill="1" applyBorder="1" applyAlignment="1">
      <alignment horizontal="right" vertical="center"/>
    </xf>
    <xf numFmtId="38" fontId="8" fillId="2" borderId="1" xfId="1" applyFont="1" applyFill="1" applyBorder="1" applyAlignment="1">
      <alignment horizontal="right" vertical="center"/>
    </xf>
    <xf numFmtId="176" fontId="8" fillId="2" borderId="34" xfId="0" applyNumberFormat="1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right" vertical="center"/>
    </xf>
    <xf numFmtId="177" fontId="8" fillId="2" borderId="9" xfId="0" applyNumberFormat="1" applyFont="1" applyFill="1" applyBorder="1" applyAlignment="1">
      <alignment horizontal="right" vertical="center"/>
    </xf>
    <xf numFmtId="0" fontId="8" fillId="2" borderId="22" xfId="0" applyFont="1" applyFill="1" applyBorder="1" applyAlignment="1">
      <alignment horizontal="right" vertical="center"/>
    </xf>
    <xf numFmtId="38" fontId="8" fillId="2" borderId="10" xfId="1" applyFont="1" applyFill="1" applyBorder="1" applyAlignment="1">
      <alignment horizontal="right" vertical="center"/>
    </xf>
    <xf numFmtId="176" fontId="8" fillId="2" borderId="23" xfId="0" applyNumberFormat="1" applyFont="1" applyFill="1" applyBorder="1" applyAlignment="1">
      <alignment horizontal="right" vertical="center"/>
    </xf>
    <xf numFmtId="38" fontId="8" fillId="2" borderId="38" xfId="1" applyFont="1" applyFill="1" applyBorder="1" applyAlignment="1">
      <alignment horizontal="right" vertical="center"/>
    </xf>
    <xf numFmtId="38" fontId="8" fillId="2" borderId="8" xfId="1" applyFont="1" applyFill="1" applyBorder="1" applyAlignment="1">
      <alignment horizontal="right" vertical="center"/>
    </xf>
    <xf numFmtId="38" fontId="8" fillId="2" borderId="31" xfId="1" applyFont="1" applyFill="1" applyBorder="1" applyAlignment="1">
      <alignment horizontal="right" vertical="center"/>
    </xf>
    <xf numFmtId="38" fontId="8" fillId="2" borderId="19" xfId="1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8" fillId="2" borderId="23" xfId="0" applyFont="1" applyFill="1" applyBorder="1" applyAlignment="1">
      <alignment horizontal="right" vertical="center"/>
    </xf>
    <xf numFmtId="38" fontId="8" fillId="2" borderId="0" xfId="1" applyFont="1" applyFill="1" applyBorder="1" applyAlignment="1">
      <alignment horizontal="right" vertical="center"/>
    </xf>
    <xf numFmtId="38" fontId="8" fillId="2" borderId="20" xfId="1" applyFont="1" applyFill="1" applyBorder="1" applyAlignment="1">
      <alignment horizontal="right" vertical="center"/>
    </xf>
    <xf numFmtId="177" fontId="8" fillId="2" borderId="19" xfId="0" applyNumberFormat="1" applyFont="1" applyFill="1" applyBorder="1" applyAlignment="1">
      <alignment horizontal="right" vertical="center"/>
    </xf>
    <xf numFmtId="0" fontId="4" fillId="4" borderId="30" xfId="0" applyFont="1" applyFill="1" applyBorder="1">
      <alignment vertical="center"/>
    </xf>
    <xf numFmtId="0" fontId="4" fillId="4" borderId="16" xfId="0" applyFont="1" applyFill="1" applyBorder="1">
      <alignment vertical="center"/>
    </xf>
    <xf numFmtId="0" fontId="4" fillId="4" borderId="27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4" fillId="4" borderId="35" xfId="0" applyFont="1" applyFill="1" applyBorder="1" applyAlignment="1">
      <alignment horizontal="right" vertical="center"/>
    </xf>
    <xf numFmtId="0" fontId="4" fillId="4" borderId="36" xfId="0" applyFont="1" applyFill="1" applyBorder="1" applyAlignment="1">
      <alignment horizontal="right" vertical="center"/>
    </xf>
    <xf numFmtId="0" fontId="4" fillId="4" borderId="37" xfId="0" applyFont="1" applyFill="1" applyBorder="1" applyAlignment="1">
      <alignment horizontal="right" vertical="center"/>
    </xf>
    <xf numFmtId="0" fontId="4" fillId="4" borderId="33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4" borderId="39" xfId="0" applyFont="1" applyFill="1" applyBorder="1" applyAlignment="1">
      <alignment horizontal="right" vertical="center"/>
    </xf>
    <xf numFmtId="0" fontId="4" fillId="4" borderId="3" xfId="0" applyFont="1" applyFill="1" applyBorder="1">
      <alignment vertical="center"/>
    </xf>
    <xf numFmtId="0" fontId="4" fillId="4" borderId="4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left"/>
    </xf>
    <xf numFmtId="0" fontId="7" fillId="2" borderId="4" xfId="0" applyFont="1" applyFill="1" applyBorder="1" applyAlignment="1">
      <alignment horizontal="left"/>
    </xf>
    <xf numFmtId="0" fontId="6" fillId="3" borderId="2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178" fontId="8" fillId="2" borderId="32" xfId="0" applyNumberFormat="1" applyFont="1" applyFill="1" applyBorder="1" applyAlignment="1">
      <alignment horizontal="center" vertical="center"/>
    </xf>
    <xf numFmtId="178" fontId="8" fillId="2" borderId="14" xfId="0" applyNumberFormat="1" applyFont="1" applyFill="1" applyBorder="1" applyAlignment="1">
      <alignment horizontal="center" vertical="center"/>
    </xf>
    <xf numFmtId="178" fontId="8" fillId="2" borderId="18" xfId="0" applyNumberFormat="1" applyFont="1" applyFill="1" applyBorder="1" applyAlignment="1">
      <alignment horizontal="center" vertical="center"/>
    </xf>
    <xf numFmtId="178" fontId="8" fillId="2" borderId="34" xfId="0" applyNumberFormat="1" applyFont="1" applyFill="1" applyBorder="1" applyAlignment="1">
      <alignment horizontal="center" vertical="center"/>
    </xf>
    <xf numFmtId="178" fontId="8" fillId="2" borderId="23" xfId="0" applyNumberFormat="1" applyFont="1" applyFill="1" applyBorder="1" applyAlignment="1">
      <alignment horizontal="center" vertical="center"/>
    </xf>
    <xf numFmtId="178" fontId="8" fillId="2" borderId="28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8" fontId="8" fillId="2" borderId="41" xfId="1" applyFont="1" applyFill="1" applyBorder="1" applyAlignment="1">
      <alignment horizontal="right" vertical="center"/>
    </xf>
    <xf numFmtId="0" fontId="5" fillId="2" borderId="42" xfId="0" applyFont="1" applyFill="1" applyBorder="1" applyAlignment="1">
      <alignment horizontal="left" vertical="center"/>
    </xf>
    <xf numFmtId="0" fontId="4" fillId="4" borderId="7" xfId="0" applyFont="1" applyFill="1" applyBorder="1">
      <alignment vertical="center"/>
    </xf>
    <xf numFmtId="38" fontId="8" fillId="2" borderId="33" xfId="1" applyFont="1" applyFill="1" applyBorder="1" applyAlignment="1">
      <alignment horizontal="right" vertical="center"/>
    </xf>
    <xf numFmtId="0" fontId="5" fillId="2" borderId="26" xfId="0" applyFont="1" applyFill="1" applyBorder="1" applyAlignment="1">
      <alignment horizontal="left" vertical="center"/>
    </xf>
    <xf numFmtId="38" fontId="8" fillId="2" borderId="5" xfId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left" vertical="center"/>
    </xf>
    <xf numFmtId="38" fontId="8" fillId="2" borderId="26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D1" zoomScale="85" zoomScaleNormal="85" workbookViewId="0">
      <selection activeCell="H23" sqref="H23"/>
    </sheetView>
  </sheetViews>
  <sheetFormatPr defaultRowHeight="18.75" x14ac:dyDescent="0.15"/>
  <cols>
    <col min="1" max="1" width="5.125" style="1" customWidth="1"/>
    <col min="2" max="2" width="20.125" style="1" customWidth="1"/>
    <col min="3" max="3" width="19.25" style="3" customWidth="1"/>
    <col min="4" max="4" width="5.625" style="4" customWidth="1"/>
    <col min="5" max="5" width="19.25" style="2" customWidth="1"/>
    <col min="6" max="6" width="5.625" style="4" customWidth="1"/>
    <col min="7" max="7" width="19.25" style="3" customWidth="1"/>
    <col min="8" max="8" width="5.625" style="4" customWidth="1"/>
    <col min="9" max="9" width="19.25" style="2" customWidth="1"/>
    <col min="10" max="10" width="5.625" style="4" customWidth="1"/>
    <col min="11" max="11" width="19.25" style="3" customWidth="1"/>
    <col min="12" max="12" width="5.625" style="4" customWidth="1"/>
    <col min="13" max="13" width="19.25" style="2" customWidth="1"/>
    <col min="14" max="14" width="5.625" style="4" customWidth="1"/>
    <col min="15" max="16384" width="9" style="1"/>
  </cols>
  <sheetData>
    <row r="1" spans="1:14" ht="23.25" customHeight="1" x14ac:dyDescent="0.15">
      <c r="A1" s="64" t="s">
        <v>32</v>
      </c>
      <c r="B1" s="64"/>
      <c r="M1" s="69">
        <v>42209</v>
      </c>
      <c r="N1" s="69"/>
    </row>
    <row r="2" spans="1:14" ht="17.25" customHeight="1" thickBot="1" x14ac:dyDescent="0.2">
      <c r="A2" s="65"/>
      <c r="B2" s="65"/>
      <c r="M2" s="29"/>
      <c r="N2" s="29" t="s">
        <v>30</v>
      </c>
    </row>
    <row r="3" spans="1:14" ht="36.75" customHeight="1" x14ac:dyDescent="0.15">
      <c r="A3" s="27"/>
      <c r="B3" s="28" t="s">
        <v>29</v>
      </c>
      <c r="C3" s="66" t="s">
        <v>33</v>
      </c>
      <c r="D3" s="67"/>
      <c r="E3" s="67"/>
      <c r="F3" s="68"/>
      <c r="G3" s="66" t="s">
        <v>0</v>
      </c>
      <c r="H3" s="67"/>
      <c r="I3" s="67"/>
      <c r="J3" s="68"/>
      <c r="K3" s="66" t="s">
        <v>1</v>
      </c>
      <c r="L3" s="67"/>
      <c r="M3" s="67"/>
      <c r="N3" s="68"/>
    </row>
    <row r="4" spans="1:14" s="5" customFormat="1" ht="26.25" customHeight="1" x14ac:dyDescent="0.15">
      <c r="A4" s="51">
        <v>1</v>
      </c>
      <c r="B4" s="52" t="s">
        <v>4</v>
      </c>
      <c r="C4" s="6">
        <v>36526</v>
      </c>
      <c r="D4" s="7" t="s">
        <v>10</v>
      </c>
      <c r="E4" s="8">
        <v>41061</v>
      </c>
      <c r="F4" s="9"/>
      <c r="G4" s="6">
        <v>38353</v>
      </c>
      <c r="H4" s="7" t="s">
        <v>10</v>
      </c>
      <c r="I4" s="8">
        <v>39173</v>
      </c>
      <c r="J4" s="9"/>
      <c r="K4" s="10">
        <v>40179</v>
      </c>
      <c r="L4" s="7" t="s">
        <v>10</v>
      </c>
      <c r="M4" s="8">
        <v>40391</v>
      </c>
      <c r="N4" s="9"/>
    </row>
    <row r="5" spans="1:14" ht="26.25" customHeight="1" x14ac:dyDescent="0.15">
      <c r="A5" s="53"/>
      <c r="B5" s="54"/>
      <c r="C5" s="11"/>
      <c r="D5" s="12"/>
      <c r="E5" s="13"/>
      <c r="F5" s="14"/>
      <c r="G5" s="11"/>
      <c r="H5" s="12"/>
      <c r="I5" s="13"/>
      <c r="J5" s="14"/>
      <c r="K5" s="15" t="s">
        <v>35</v>
      </c>
      <c r="L5" s="12" t="s">
        <v>36</v>
      </c>
      <c r="M5" s="13" t="s">
        <v>35</v>
      </c>
      <c r="N5" s="14"/>
    </row>
    <row r="6" spans="1:14" s="5" customFormat="1" ht="22.5" customHeight="1" x14ac:dyDescent="0.15">
      <c r="A6" s="55">
        <v>2</v>
      </c>
      <c r="B6" s="54" t="s">
        <v>9</v>
      </c>
      <c r="C6" s="77" t="s">
        <v>12</v>
      </c>
      <c r="D6" s="78"/>
      <c r="E6" s="79" t="s">
        <v>13</v>
      </c>
      <c r="F6" s="70"/>
      <c r="G6" s="77" t="s">
        <v>12</v>
      </c>
      <c r="H6" s="78"/>
      <c r="I6" s="79" t="s">
        <v>13</v>
      </c>
      <c r="J6" s="70"/>
      <c r="K6" s="78" t="s">
        <v>12</v>
      </c>
      <c r="L6" s="78"/>
      <c r="M6" s="79" t="s">
        <v>13</v>
      </c>
      <c r="N6" s="70"/>
    </row>
    <row r="7" spans="1:14" ht="22.5" customHeight="1" x14ac:dyDescent="0.15">
      <c r="A7" s="55"/>
      <c r="B7" s="56" t="s">
        <v>14</v>
      </c>
      <c r="C7" s="33">
        <v>100</v>
      </c>
      <c r="D7" s="18" t="s">
        <v>11</v>
      </c>
      <c r="E7" s="37">
        <v>175</v>
      </c>
      <c r="F7" s="16" t="s">
        <v>11</v>
      </c>
      <c r="G7" s="33">
        <v>100</v>
      </c>
      <c r="H7" s="18" t="s">
        <v>11</v>
      </c>
      <c r="I7" s="37">
        <v>157</v>
      </c>
      <c r="J7" s="16" t="s">
        <v>11</v>
      </c>
      <c r="K7" s="46">
        <v>100</v>
      </c>
      <c r="L7" s="18" t="s">
        <v>11</v>
      </c>
      <c r="M7" s="37">
        <v>170</v>
      </c>
      <c r="N7" s="16" t="s">
        <v>11</v>
      </c>
    </row>
    <row r="8" spans="1:14" ht="22.5" customHeight="1" x14ac:dyDescent="0.15">
      <c r="A8" s="55"/>
      <c r="B8" s="57" t="s">
        <v>15</v>
      </c>
      <c r="C8" s="33">
        <v>79</v>
      </c>
      <c r="D8" s="18" t="s">
        <v>21</v>
      </c>
      <c r="E8" s="37">
        <v>128</v>
      </c>
      <c r="F8" s="16" t="s">
        <v>21</v>
      </c>
      <c r="G8" s="33">
        <v>60</v>
      </c>
      <c r="H8" s="18" t="s">
        <v>21</v>
      </c>
      <c r="I8" s="37">
        <v>100</v>
      </c>
      <c r="J8" s="16" t="s">
        <v>21</v>
      </c>
      <c r="K8" s="46">
        <v>72</v>
      </c>
      <c r="L8" s="18" t="s">
        <v>21</v>
      </c>
      <c r="M8" s="37">
        <v>17</v>
      </c>
      <c r="N8" s="16" t="s">
        <v>21</v>
      </c>
    </row>
    <row r="9" spans="1:14" ht="22.5" customHeight="1" x14ac:dyDescent="0.15">
      <c r="A9" s="55"/>
      <c r="B9" s="57" t="s">
        <v>16</v>
      </c>
      <c r="C9" s="33">
        <v>21</v>
      </c>
      <c r="D9" s="18" t="s">
        <v>22</v>
      </c>
      <c r="E9" s="37">
        <v>20</v>
      </c>
      <c r="F9" s="16" t="s">
        <v>22</v>
      </c>
      <c r="G9" s="33">
        <v>40</v>
      </c>
      <c r="H9" s="18" t="s">
        <v>22</v>
      </c>
      <c r="I9" s="37">
        <v>41</v>
      </c>
      <c r="J9" s="16" t="s">
        <v>22</v>
      </c>
      <c r="K9" s="46">
        <v>28</v>
      </c>
      <c r="L9" s="18" t="s">
        <v>22</v>
      </c>
      <c r="M9" s="37">
        <v>29</v>
      </c>
      <c r="N9" s="16" t="s">
        <v>22</v>
      </c>
    </row>
    <row r="10" spans="1:14" ht="22.5" customHeight="1" x14ac:dyDescent="0.15">
      <c r="A10" s="55"/>
      <c r="B10" s="57" t="s">
        <v>17</v>
      </c>
      <c r="C10" s="33">
        <v>0</v>
      </c>
      <c r="D10" s="18" t="s">
        <v>23</v>
      </c>
      <c r="E10" s="37">
        <v>27</v>
      </c>
      <c r="F10" s="16" t="s">
        <v>23</v>
      </c>
      <c r="G10" s="33">
        <v>0</v>
      </c>
      <c r="H10" s="18" t="s">
        <v>23</v>
      </c>
      <c r="I10" s="37">
        <v>16</v>
      </c>
      <c r="J10" s="16" t="s">
        <v>23</v>
      </c>
      <c r="K10" s="46">
        <v>0</v>
      </c>
      <c r="L10" s="18" t="s">
        <v>23</v>
      </c>
      <c r="M10" s="37">
        <v>22</v>
      </c>
      <c r="N10" s="16" t="s">
        <v>23</v>
      </c>
    </row>
    <row r="11" spans="1:14" ht="22.5" customHeight="1" x14ac:dyDescent="0.15">
      <c r="A11" s="55"/>
      <c r="B11" s="57" t="s">
        <v>18</v>
      </c>
      <c r="C11" s="33">
        <f>C8/C7* 100</f>
        <v>79</v>
      </c>
      <c r="D11" s="18" t="s">
        <v>20</v>
      </c>
      <c r="E11" s="38">
        <f>E8/E7* 100</f>
        <v>73.142857142857139</v>
      </c>
      <c r="F11" s="16" t="s">
        <v>19</v>
      </c>
      <c r="G11" s="33">
        <f>G8/G7* 100</f>
        <v>60</v>
      </c>
      <c r="H11" s="18" t="s">
        <v>20</v>
      </c>
      <c r="I11" s="38">
        <f>I8/I7* 100</f>
        <v>63.694267515923563</v>
      </c>
      <c r="J11" s="16" t="s">
        <v>19</v>
      </c>
      <c r="K11" s="46">
        <f>K8/K7* 100</f>
        <v>72</v>
      </c>
      <c r="L11" s="18" t="s">
        <v>19</v>
      </c>
      <c r="M11" s="50">
        <f>M8/M7* 100</f>
        <v>10</v>
      </c>
      <c r="N11" s="16" t="s">
        <v>19</v>
      </c>
    </row>
    <row r="12" spans="1:14" ht="22.5" customHeight="1" x14ac:dyDescent="0.15">
      <c r="A12" s="55"/>
      <c r="B12" s="57" t="s">
        <v>24</v>
      </c>
      <c r="C12" s="33">
        <v>12</v>
      </c>
      <c r="D12" s="18" t="s">
        <v>27</v>
      </c>
      <c r="E12" s="37">
        <v>14</v>
      </c>
      <c r="F12" s="16" t="s">
        <v>27</v>
      </c>
      <c r="G12" s="33">
        <v>6</v>
      </c>
      <c r="H12" s="18" t="s">
        <v>27</v>
      </c>
      <c r="I12" s="37">
        <v>7</v>
      </c>
      <c r="J12" s="16" t="s">
        <v>27</v>
      </c>
      <c r="K12" s="46">
        <v>15</v>
      </c>
      <c r="L12" s="18" t="s">
        <v>27</v>
      </c>
      <c r="M12" s="37">
        <v>9</v>
      </c>
      <c r="N12" s="16" t="s">
        <v>27</v>
      </c>
    </row>
    <row r="13" spans="1:14" ht="22.5" customHeight="1" x14ac:dyDescent="0.15">
      <c r="A13" s="53"/>
      <c r="B13" s="58" t="s">
        <v>25</v>
      </c>
      <c r="C13" s="34">
        <v>2</v>
      </c>
      <c r="D13" s="19" t="s">
        <v>26</v>
      </c>
      <c r="E13" s="39">
        <v>2</v>
      </c>
      <c r="F13" s="17" t="s">
        <v>26</v>
      </c>
      <c r="G13" s="34">
        <v>4</v>
      </c>
      <c r="H13" s="19" t="s">
        <v>26</v>
      </c>
      <c r="I13" s="39">
        <v>4</v>
      </c>
      <c r="J13" s="17" t="s">
        <v>26</v>
      </c>
      <c r="K13" s="47">
        <v>5</v>
      </c>
      <c r="L13" s="19" t="s">
        <v>26</v>
      </c>
      <c r="M13" s="39">
        <v>5</v>
      </c>
      <c r="N13" s="17" t="s">
        <v>26</v>
      </c>
    </row>
    <row r="14" spans="1:14" ht="45" customHeight="1" x14ac:dyDescent="0.15">
      <c r="A14" s="51">
        <v>3</v>
      </c>
      <c r="B14" s="60" t="s">
        <v>2</v>
      </c>
      <c r="C14" s="35">
        <v>500000</v>
      </c>
      <c r="D14" s="21" t="s">
        <v>3</v>
      </c>
      <c r="E14" s="40">
        <v>500000</v>
      </c>
      <c r="F14" s="22" t="s">
        <v>3</v>
      </c>
      <c r="G14" s="35">
        <v>500000</v>
      </c>
      <c r="H14" s="21" t="s">
        <v>3</v>
      </c>
      <c r="I14" s="40">
        <v>500000</v>
      </c>
      <c r="J14" s="22" t="s">
        <v>3</v>
      </c>
      <c r="K14" s="48">
        <v>500000</v>
      </c>
      <c r="L14" s="21" t="s">
        <v>3</v>
      </c>
      <c r="M14" s="80">
        <v>500000</v>
      </c>
      <c r="N14" s="81" t="s">
        <v>3</v>
      </c>
    </row>
    <row r="15" spans="1:14" ht="45" customHeight="1" x14ac:dyDescent="0.15">
      <c r="A15" s="59">
        <v>4</v>
      </c>
      <c r="B15" s="82" t="s">
        <v>34</v>
      </c>
      <c r="C15" s="83">
        <v>3</v>
      </c>
      <c r="D15" s="84" t="s">
        <v>20</v>
      </c>
      <c r="E15" s="85">
        <v>3</v>
      </c>
      <c r="F15" s="86" t="s">
        <v>19</v>
      </c>
      <c r="G15" s="83">
        <v>3</v>
      </c>
      <c r="H15" s="84" t="s">
        <v>19</v>
      </c>
      <c r="I15" s="85">
        <v>3</v>
      </c>
      <c r="J15" s="86" t="s">
        <v>19</v>
      </c>
      <c r="K15" s="87">
        <v>3</v>
      </c>
      <c r="L15" s="84" t="s">
        <v>19</v>
      </c>
      <c r="M15" s="85">
        <v>3</v>
      </c>
      <c r="N15" s="86" t="s">
        <v>19</v>
      </c>
    </row>
    <row r="16" spans="1:14" ht="34.5" customHeight="1" x14ac:dyDescent="0.15">
      <c r="A16" s="55">
        <v>5</v>
      </c>
      <c r="B16" s="60" t="s">
        <v>5</v>
      </c>
      <c r="C16" s="35">
        <v>8847434</v>
      </c>
      <c r="D16" s="21" t="s">
        <v>3</v>
      </c>
      <c r="E16" s="40">
        <v>15100501</v>
      </c>
      <c r="F16" s="22" t="s">
        <v>3</v>
      </c>
      <c r="G16" s="35">
        <v>3878936</v>
      </c>
      <c r="H16" s="21" t="s">
        <v>3</v>
      </c>
      <c r="I16" s="40">
        <v>5304934</v>
      </c>
      <c r="J16" s="22" t="s">
        <v>3</v>
      </c>
      <c r="K16" s="48">
        <v>11216010</v>
      </c>
      <c r="L16" s="21" t="s">
        <v>3</v>
      </c>
      <c r="M16" s="40">
        <v>11128130</v>
      </c>
      <c r="N16" s="22" t="s">
        <v>3</v>
      </c>
    </row>
    <row r="17" spans="1:14" ht="22.5" customHeight="1" x14ac:dyDescent="0.15">
      <c r="A17" s="53"/>
      <c r="B17" s="61" t="s">
        <v>31</v>
      </c>
      <c r="C17" s="36">
        <f>C16/C14*100</f>
        <v>1769.4867999999999</v>
      </c>
      <c r="D17" s="31" t="s">
        <v>20</v>
      </c>
      <c r="E17" s="41">
        <f>E16/E14*100</f>
        <v>3020.1001999999999</v>
      </c>
      <c r="F17" s="30" t="s">
        <v>20</v>
      </c>
      <c r="G17" s="36">
        <f>G16/G14*100</f>
        <v>775.78719999999998</v>
      </c>
      <c r="H17" s="31" t="s">
        <v>20</v>
      </c>
      <c r="I17" s="41">
        <f>I16/I14*100</f>
        <v>1060.9868000000001</v>
      </c>
      <c r="J17" s="30" t="s">
        <v>20</v>
      </c>
      <c r="K17" s="36">
        <f>K16/K14*100</f>
        <v>2243.2020000000002</v>
      </c>
      <c r="L17" s="31" t="s">
        <v>20</v>
      </c>
      <c r="M17" s="41">
        <f>M16/M14*100</f>
        <v>2225.6260000000002</v>
      </c>
      <c r="N17" s="32" t="s">
        <v>20</v>
      </c>
    </row>
    <row r="18" spans="1:14" ht="34.5" customHeight="1" x14ac:dyDescent="0.15">
      <c r="A18" s="51">
        <v>6</v>
      </c>
      <c r="B18" s="52" t="s">
        <v>7</v>
      </c>
      <c r="C18" s="42">
        <f>C16-C14</f>
        <v>8347434</v>
      </c>
      <c r="D18" s="25" t="s">
        <v>3</v>
      </c>
      <c r="E18" s="43">
        <f>E16-E14</f>
        <v>14600501</v>
      </c>
      <c r="F18" s="26" t="s">
        <v>3</v>
      </c>
      <c r="G18" s="42">
        <f>G16-G14</f>
        <v>3378936</v>
      </c>
      <c r="H18" s="25" t="s">
        <v>3</v>
      </c>
      <c r="I18" s="43">
        <f>I16-I14</f>
        <v>4804934</v>
      </c>
      <c r="J18" s="26" t="s">
        <v>3</v>
      </c>
      <c r="K18" s="42">
        <f>K16-K14</f>
        <v>10716010</v>
      </c>
      <c r="L18" s="25" t="s">
        <v>3</v>
      </c>
      <c r="M18" s="43">
        <f>M16-M14</f>
        <v>10628130</v>
      </c>
      <c r="N18" s="26" t="s">
        <v>3</v>
      </c>
    </row>
    <row r="19" spans="1:14" ht="22.5" customHeight="1" x14ac:dyDescent="0.15">
      <c r="A19" s="53"/>
      <c r="B19" s="61" t="s">
        <v>28</v>
      </c>
      <c r="C19" s="74">
        <f>E18/C18</f>
        <v>1.7491005020225376</v>
      </c>
      <c r="D19" s="75"/>
      <c r="E19" s="75"/>
      <c r="F19" s="76"/>
      <c r="G19" s="74">
        <f>I18/G18</f>
        <v>1.4220257501177886</v>
      </c>
      <c r="H19" s="75"/>
      <c r="I19" s="75"/>
      <c r="J19" s="76"/>
      <c r="K19" s="74">
        <f>M18/K18</f>
        <v>0.99179918645092713</v>
      </c>
      <c r="L19" s="75"/>
      <c r="M19" s="75"/>
      <c r="N19" s="76"/>
    </row>
    <row r="20" spans="1:14" ht="34.5" customHeight="1" x14ac:dyDescent="0.15">
      <c r="A20" s="55">
        <v>7</v>
      </c>
      <c r="B20" s="60" t="s">
        <v>8</v>
      </c>
      <c r="C20" s="44">
        <v>17178</v>
      </c>
      <c r="D20" s="23" t="s">
        <v>6</v>
      </c>
      <c r="E20" s="45">
        <v>10743</v>
      </c>
      <c r="F20" s="24" t="s">
        <v>6</v>
      </c>
      <c r="G20" s="44">
        <v>3708</v>
      </c>
      <c r="H20" s="23" t="s">
        <v>6</v>
      </c>
      <c r="I20" s="45">
        <v>10846</v>
      </c>
      <c r="J20" s="24" t="s">
        <v>6</v>
      </c>
      <c r="K20" s="49">
        <v>4548</v>
      </c>
      <c r="L20" s="23" t="s">
        <v>6</v>
      </c>
      <c r="M20" s="45">
        <v>9905</v>
      </c>
      <c r="N20" s="16" t="s">
        <v>6</v>
      </c>
    </row>
    <row r="21" spans="1:14" ht="22.5" customHeight="1" thickBot="1" x14ac:dyDescent="0.2">
      <c r="A21" s="62"/>
      <c r="B21" s="63" t="s">
        <v>28</v>
      </c>
      <c r="C21" s="71">
        <f>E20/C20</f>
        <v>0.62539294446384908</v>
      </c>
      <c r="D21" s="72"/>
      <c r="E21" s="72"/>
      <c r="F21" s="73"/>
      <c r="G21" s="71">
        <f>I20/G20</f>
        <v>2.9250269687162893</v>
      </c>
      <c r="H21" s="72"/>
      <c r="I21" s="72"/>
      <c r="J21" s="73"/>
      <c r="K21" s="71">
        <f>M20/K20</f>
        <v>2.1778803869832895</v>
      </c>
      <c r="L21" s="72"/>
      <c r="M21" s="72"/>
      <c r="N21" s="73"/>
    </row>
    <row r="22" spans="1:14" x14ac:dyDescent="0.15">
      <c r="L22" s="20"/>
    </row>
    <row r="23" spans="1:14" x14ac:dyDescent="0.15">
      <c r="D23" s="3"/>
      <c r="E23" s="3"/>
      <c r="F23" s="3"/>
      <c r="H23" s="3"/>
      <c r="I23" s="3"/>
      <c r="J23" s="3"/>
    </row>
    <row r="24" spans="1:14" x14ac:dyDescent="0.15">
      <c r="D24" s="3"/>
      <c r="E24" s="3"/>
      <c r="F24" s="3"/>
      <c r="H24" s="3"/>
      <c r="I24" s="3"/>
      <c r="J24" s="3"/>
    </row>
    <row r="25" spans="1:14" x14ac:dyDescent="0.15">
      <c r="D25" s="3"/>
      <c r="E25" s="3"/>
      <c r="F25" s="3"/>
      <c r="H25" s="3"/>
      <c r="I25" s="3"/>
      <c r="J25" s="3"/>
      <c r="K25" s="2"/>
      <c r="L25" s="2"/>
    </row>
    <row r="26" spans="1:14" x14ac:dyDescent="0.15">
      <c r="K26" s="2"/>
      <c r="L26" s="2"/>
    </row>
    <row r="27" spans="1:14" x14ac:dyDescent="0.15">
      <c r="K27" s="2"/>
      <c r="L27" s="2"/>
    </row>
  </sheetData>
  <mergeCells count="17">
    <mergeCell ref="G21:J21"/>
    <mergeCell ref="K21:N21"/>
    <mergeCell ref="G19:J19"/>
    <mergeCell ref="K19:N19"/>
    <mergeCell ref="C19:F19"/>
    <mergeCell ref="C21:F21"/>
    <mergeCell ref="A1:B2"/>
    <mergeCell ref="K3:N3"/>
    <mergeCell ref="G3:J3"/>
    <mergeCell ref="M1:N1"/>
    <mergeCell ref="G6:H6"/>
    <mergeCell ref="I6:J6"/>
    <mergeCell ref="K6:L6"/>
    <mergeCell ref="M6:N6"/>
    <mergeCell ref="C3:F3"/>
    <mergeCell ref="C6:D6"/>
    <mergeCell ref="E6:F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EURJPY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2015-07-17T14:09:45Z</dcterms:created>
  <dcterms:modified xsi:type="dcterms:W3CDTF">2015-07-24T14:15:51Z</dcterms:modified>
</cp:coreProperties>
</file>