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7235" windowHeight="22920" activeTab="1"/>
  </bookViews>
  <sheets>
    <sheet name="検証データ" sheetId="1" r:id="rId1"/>
    <sheet name="画像" sheetId="2" r:id="rId2"/>
    <sheet name="気づき" sheetId="3" r:id="rId3"/>
  </sheets>
  <calcPr calcId="125725"/>
</workbook>
</file>

<file path=xl/calcChain.xml><?xml version="1.0" encoding="utf-8"?>
<calcChain xmlns="http://schemas.openxmlformats.org/spreadsheetml/2006/main">
  <c r="F60" i="1"/>
  <c r="F61"/>
  <c r="K49"/>
  <c r="L49"/>
</calcChain>
</file>

<file path=xl/sharedStrings.xml><?xml version="1.0" encoding="utf-8"?>
<sst xmlns="http://schemas.openxmlformats.org/spreadsheetml/2006/main" count="234" uniqueCount="146">
  <si>
    <t>Order #</t>
  </si>
  <si>
    <t>Symbol</t>
  </si>
  <si>
    <t>Type</t>
  </si>
  <si>
    <t>Lot</t>
  </si>
  <si>
    <t>Open time</t>
  </si>
  <si>
    <t>Open price</t>
  </si>
  <si>
    <t>Stop loss</t>
  </si>
  <si>
    <t>Take profit</t>
  </si>
  <si>
    <t>Close time</t>
  </si>
  <si>
    <t>Close price</t>
  </si>
  <si>
    <t>Pips</t>
  </si>
  <si>
    <t>Profit</t>
  </si>
  <si>
    <t>deposit</t>
  </si>
  <si>
    <t>2001.01.03 08:02</t>
  </si>
  <si>
    <t>EURUSD</t>
  </si>
  <si>
    <t>sell</t>
  </si>
  <si>
    <t>2001.10.16 00:02</t>
  </si>
  <si>
    <t>2001.10.29 22:08</t>
  </si>
  <si>
    <t>buy</t>
  </si>
  <si>
    <t>2001.12.07 01:05</t>
  </si>
  <si>
    <t>2001.12.21 22:44</t>
  </si>
  <si>
    <t>2002.01.24 02:57</t>
  </si>
  <si>
    <t>2002.01.30 18:58</t>
  </si>
  <si>
    <t>2002.03.06 00:02</t>
  </si>
  <si>
    <t>2002.03.06 04:52</t>
  </si>
  <si>
    <t>2002.03.21 00:07</t>
  </si>
  <si>
    <t>2002.03.23 00:31</t>
  </si>
  <si>
    <t>2002.04.04 00:20</t>
  </si>
  <si>
    <t>2002.04.05 01:41</t>
  </si>
  <si>
    <t>2002.04.17 14:02</t>
  </si>
  <si>
    <t>2002.05.14 21:36</t>
  </si>
  <si>
    <t>2002.08.05 16:04</t>
  </si>
  <si>
    <t>2002.08.12 20:25</t>
  </si>
  <si>
    <t>2002.09.14 00:49</t>
  </si>
  <si>
    <t>2002.09.18 05:48</t>
  </si>
  <si>
    <t>2004.02.07 05:58</t>
  </si>
  <si>
    <t>2004.02.21 02:59</t>
  </si>
  <si>
    <t>2004.03.25 03:39</t>
  </si>
  <si>
    <t>2004.04.01 21:45</t>
  </si>
  <si>
    <t>2004.05.04 17:41</t>
  </si>
  <si>
    <t>2004.05.07 21:31</t>
  </si>
  <si>
    <t>2004.05.25 01:50</t>
  </si>
  <si>
    <t>2004.06.09 21:28</t>
  </si>
  <si>
    <t>2004.06.17 04:59</t>
  </si>
  <si>
    <t>2004.06.23 14:45</t>
  </si>
  <si>
    <t>2004.12.16 05:59</t>
  </si>
  <si>
    <t>2004.12.17 02:58</t>
  </si>
  <si>
    <t>2004.12.21 05:59</t>
  </si>
  <si>
    <t>2005.01.03 09:43</t>
  </si>
  <si>
    <t>2005.02.22 11:31</t>
  </si>
  <si>
    <t>2005.03.19 00:59</t>
  </si>
  <si>
    <t>2005.04.19 04:59</t>
  </si>
  <si>
    <t>2005.04.30 02:26</t>
  </si>
  <si>
    <t>2006.02.02 02:33</t>
  </si>
  <si>
    <t>2006.02.20 11:21</t>
  </si>
  <si>
    <t>2006.03.03 00:03</t>
  </si>
  <si>
    <t>2006.03.07 16:40</t>
  </si>
  <si>
    <t>2006.04.04 00:16</t>
  </si>
  <si>
    <t>2006.04.07 23:24</t>
  </si>
  <si>
    <t>2006.06.02 21:31</t>
  </si>
  <si>
    <t>2006.06.08 21:04</t>
  </si>
  <si>
    <t>2006.10.06 20:51</t>
  </si>
  <si>
    <t>2006.10.19 18:54</t>
  </si>
  <si>
    <t>2007.06.30 01:04</t>
  </si>
  <si>
    <t>2007.07.25 17:46</t>
  </si>
  <si>
    <t>2007.12.14 00:27</t>
  </si>
  <si>
    <t>2007.12.28 16:38</t>
  </si>
  <si>
    <t>2008.06.05 10:06</t>
  </si>
  <si>
    <t>2008.06.06 21:31</t>
  </si>
  <si>
    <t>2008.10.21 00:00</t>
  </si>
  <si>
    <t>2008.10.30 09:19</t>
  </si>
  <si>
    <t>2009.01.05 11:29</t>
  </si>
  <si>
    <t>2009.01.26 23:12</t>
  </si>
  <si>
    <t>2009.05.06 19:00</t>
  </si>
  <si>
    <t>2009.06.16 00:07</t>
  </si>
  <si>
    <t>2010.07.02 00:28</t>
  </si>
  <si>
    <t>2010.08.10 22:53</t>
  </si>
  <si>
    <t>2010.12.18 05:59</t>
  </si>
  <si>
    <t>2010.12.30 21:46</t>
  </si>
  <si>
    <t>2011.03.03 07:59</t>
  </si>
  <si>
    <t>2011.03.08 23:37</t>
  </si>
  <si>
    <t>2011.06.27 13:59</t>
  </si>
  <si>
    <t>2011.06.28 07:41</t>
  </si>
  <si>
    <t>2011.07.15 15:38</t>
  </si>
  <si>
    <t>2011.07.21 15:34</t>
  </si>
  <si>
    <t>2012.02.08 00:12</t>
  </si>
  <si>
    <t>2012.02.16 11:27</t>
  </si>
  <si>
    <t>2012.03.14 03:53</t>
  </si>
  <si>
    <t>2012.03.16 23:31</t>
  </si>
  <si>
    <t>2012.08.29 00:10</t>
  </si>
  <si>
    <t>2012.10.26 19:44</t>
  </si>
  <si>
    <t>2013.02.21 01:14</t>
  </si>
  <si>
    <t>2013.03.16 00:59</t>
  </si>
  <si>
    <t>2013.04.30 14:28</t>
  </si>
  <si>
    <t>2013.05.02 22:04</t>
  </si>
  <si>
    <t>2013.06.04 00:10</t>
  </si>
  <si>
    <t>2013.06.21 03:59</t>
  </si>
  <si>
    <t>2014.01.18 00:47</t>
  </si>
  <si>
    <t>2014.01.23 18:54</t>
  </si>
  <si>
    <t>2014.03.26 01:16</t>
  </si>
  <si>
    <t>2014.04.10 09:57</t>
  </si>
  <si>
    <t>2014.04.26 00:45</t>
  </si>
  <si>
    <t>2014.04.30 17:41</t>
  </si>
  <si>
    <t>2014.05.05 18:59</t>
  </si>
  <si>
    <t>2014.05.08 22:50</t>
  </si>
  <si>
    <t>2015.06.16 10:59</t>
  </si>
  <si>
    <t>2015.06.23 11:47</t>
  </si>
  <si>
    <t>トレード詳細データ</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</si>
  <si>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</si>
  <si>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</si>
  <si>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</si>
  <si>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</si>
  <si>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</si>
  <si>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</si>
  <si>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</si>
  <si>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</si>
  <si>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</si>
  <si>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</si>
  <si>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</si>
  <si>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</si>
  <si>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</si>
  <si>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</si>
  <si>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</si>
  <si>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</si>
  <si>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</si>
  <si>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2001.1～2015.6</t>
  </si>
  <si>
    <t>ユーロドル日足の検証をやりました</t>
    <rPh sb="5" eb="7">
      <t>ヒアシ</t>
    </rPh>
    <rPh sb="8" eb="10">
      <t>ケンショウ</t>
    </rPh>
    <phoneticPr fontId="1"/>
  </si>
  <si>
    <t>ドル円レートがわからないので計算はざっくりですがそんなに間違いなくできてると思います</t>
    <rPh sb="2" eb="3">
      <t>エン</t>
    </rPh>
    <rPh sb="14" eb="16">
      <t>ケイサン</t>
    </rPh>
    <rPh sb="28" eb="30">
      <t>マチガ</t>
    </rPh>
    <rPh sb="38" eb="39">
      <t>オモ</t>
    </rPh>
    <phoneticPr fontId="1"/>
  </si>
  <si>
    <t>リスクは２％以内に収まってました</t>
    <rPh sb="6" eb="8">
      <t>イナイ</t>
    </rPh>
    <rPh sb="9" eb="10">
      <t>オサ</t>
    </rPh>
    <phoneticPr fontId="1"/>
  </si>
  <si>
    <t>今までのパターンだと数が少ないので他にないのかパターンを模索しながらやってみましたが</t>
    <rPh sb="0" eb="1">
      <t>イマ</t>
    </rPh>
    <rPh sb="10" eb="11">
      <t>カズ</t>
    </rPh>
    <rPh sb="12" eb="13">
      <t>スク</t>
    </rPh>
    <rPh sb="17" eb="18">
      <t>ホカ</t>
    </rPh>
    <rPh sb="28" eb="30">
      <t>モサク</t>
    </rPh>
    <phoneticPr fontId="1"/>
  </si>
  <si>
    <t>それが見つかり勝てることもわかりましたが今度は勝率がガクンと下がってしまいました</t>
    <rPh sb="3" eb="4">
      <t>ミ</t>
    </rPh>
    <rPh sb="7" eb="8">
      <t>カ</t>
    </rPh>
    <rPh sb="20" eb="22">
      <t>コンド</t>
    </rPh>
    <rPh sb="23" eb="25">
      <t>ショウリツ</t>
    </rPh>
    <rPh sb="30" eb="31">
      <t>サ</t>
    </rPh>
    <phoneticPr fontId="1"/>
  </si>
  <si>
    <t>今までの検証データからそれらを複合しても勝率は５割程度に落ち着くと思われます</t>
    <rPh sb="0" eb="1">
      <t>イマ</t>
    </rPh>
    <rPh sb="4" eb="6">
      <t>ケンショウ</t>
    </rPh>
    <rPh sb="15" eb="17">
      <t>フクゴウ</t>
    </rPh>
    <rPh sb="20" eb="22">
      <t>ショウリツ</t>
    </rPh>
    <rPh sb="24" eb="25">
      <t>ワリ</t>
    </rPh>
    <rPh sb="25" eb="27">
      <t>テイド</t>
    </rPh>
    <rPh sb="28" eb="29">
      <t>オ</t>
    </rPh>
    <rPh sb="30" eb="31">
      <t>ツ</t>
    </rPh>
    <rPh sb="33" eb="34">
      <t>オモ</t>
    </rPh>
    <phoneticPr fontId="1"/>
  </si>
  <si>
    <t>こういう作業の検証で自分の得意パターンを増やしていけばいいのかな？</t>
    <rPh sb="4" eb="6">
      <t>サギョウ</t>
    </rPh>
    <rPh sb="7" eb="9">
      <t>ケンショウ</t>
    </rPh>
    <rPh sb="10" eb="12">
      <t>ジブン</t>
    </rPh>
    <rPh sb="13" eb="15">
      <t>トクイ</t>
    </rPh>
    <rPh sb="20" eb="21">
      <t>フ</t>
    </rPh>
    <phoneticPr fontId="1"/>
  </si>
  <si>
    <t>今回、注目したのはMAの傾きとMAがそろい始めた時に出るPB</t>
    <rPh sb="0" eb="2">
      <t>コンカイ</t>
    </rPh>
    <rPh sb="3" eb="5">
      <t>チュウモク</t>
    </rPh>
    <rPh sb="12" eb="13">
      <t>カタム</t>
    </rPh>
    <rPh sb="21" eb="22">
      <t>ハジ</t>
    </rPh>
    <rPh sb="24" eb="25">
      <t>トキ</t>
    </rPh>
    <rPh sb="26" eb="27">
      <t>デ</t>
    </rPh>
    <phoneticPr fontId="1"/>
  </si>
  <si>
    <t>グランビルの法則を意識しました</t>
    <rPh sb="6" eb="8">
      <t>ホウソク</t>
    </rPh>
    <rPh sb="9" eb="11">
      <t>イシキ</t>
    </rPh>
    <phoneticPr fontId="1"/>
  </si>
  <si>
    <t>勝てるときは大きく勝てるのでそれを捉えるまで淡々とトレードを繰り返す</t>
    <rPh sb="0" eb="1">
      <t>カ</t>
    </rPh>
    <rPh sb="6" eb="7">
      <t>オオ</t>
    </rPh>
    <rPh sb="9" eb="10">
      <t>カ</t>
    </rPh>
    <rPh sb="17" eb="18">
      <t>トラ</t>
    </rPh>
    <rPh sb="22" eb="24">
      <t>タンタン</t>
    </rPh>
    <rPh sb="30" eb="31">
      <t>ク</t>
    </rPh>
    <rPh sb="32" eb="33">
      <t>カエ</t>
    </rPh>
    <phoneticPr fontId="1"/>
  </si>
  <si>
    <t>これが大事かなと思います</t>
    <rPh sb="3" eb="5">
      <t>ダイジ</t>
    </rPh>
    <rPh sb="8" eb="9">
      <t>オモ</t>
    </rPh>
    <phoneticPr fontId="1"/>
  </si>
  <si>
    <t>今は粗削りだけど上達していけば精度が上がってさらなる勝率アップを期待できるのかも</t>
    <rPh sb="0" eb="1">
      <t>イマ</t>
    </rPh>
    <rPh sb="2" eb="4">
      <t>アラケズ</t>
    </rPh>
    <rPh sb="8" eb="10">
      <t>ジョウタツ</t>
    </rPh>
    <rPh sb="15" eb="17">
      <t>セイド</t>
    </rPh>
    <rPh sb="18" eb="19">
      <t>ア</t>
    </rPh>
    <rPh sb="26" eb="28">
      <t>ショウリツ</t>
    </rPh>
    <rPh sb="32" eb="34">
      <t>キタイ</t>
    </rPh>
    <phoneticPr fontId="1"/>
  </si>
  <si>
    <t>PBが微妙でした。。</t>
    <rPh sb="3" eb="5">
      <t>ビミョウ</t>
    </rPh>
    <phoneticPr fontId="1"/>
  </si>
  <si>
    <t>安値の切り上げがないのでリスクが高い？？</t>
    <rPh sb="0" eb="2">
      <t>ヤスネ</t>
    </rPh>
    <rPh sb="3" eb="4">
      <t>キ</t>
    </rPh>
    <rPh sb="5" eb="6">
      <t>ア</t>
    </rPh>
    <rPh sb="16" eb="17">
      <t>タカ</t>
    </rPh>
    <phoneticPr fontId="1"/>
  </si>
  <si>
    <t>３つ目は安値が切り下がっているのでダメ！</t>
    <rPh sb="2" eb="3">
      <t>メ</t>
    </rPh>
    <rPh sb="4" eb="6">
      <t>ヤスネ</t>
    </rPh>
    <rPh sb="7" eb="8">
      <t>キ</t>
    </rPh>
    <rPh sb="9" eb="10">
      <t>サ</t>
    </rPh>
    <phoneticPr fontId="1"/>
  </si>
  <si>
    <t>たまたま最後に勝てているがこういうレンジでは負けを量産してしまう傾向あり</t>
    <rPh sb="4" eb="6">
      <t>サイゴ</t>
    </rPh>
    <rPh sb="7" eb="8">
      <t>カ</t>
    </rPh>
    <rPh sb="22" eb="23">
      <t>マ</t>
    </rPh>
    <rPh sb="25" eb="27">
      <t>リョウサン</t>
    </rPh>
    <rPh sb="32" eb="34">
      <t>ケイコウ</t>
    </rPh>
    <phoneticPr fontId="1"/>
  </si>
  <si>
    <t>このMaの感じがきれいに嵌る印象</t>
    <rPh sb="5" eb="6">
      <t>カン</t>
    </rPh>
    <rPh sb="12" eb="13">
      <t>ハマ</t>
    </rPh>
    <rPh sb="14" eb="16">
      <t>インショウ</t>
    </rPh>
    <phoneticPr fontId="1"/>
  </si>
  <si>
    <t>Maにあたってなかったですｗ</t>
    <phoneticPr fontId="1"/>
  </si>
  <si>
    <t>うん、これこれ</t>
    <phoneticPr fontId="1"/>
  </si>
  <si>
    <t>レンジは危険！</t>
    <rPh sb="4" eb="6">
      <t>キケン</t>
    </rPh>
    <phoneticPr fontId="1"/>
  </si>
</sst>
</file>

<file path=xl/styles.xml><?xml version="1.0" encoding="utf-8"?>
<styleSheet xmlns="http://schemas.openxmlformats.org/spreadsheetml/2006/main">
  <numFmts count="1">
    <numFmt numFmtId="176" formatCode="0.0000"/>
  </numFmts>
  <fonts count="3">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2" fontId="0" fillId="0" borderId="0" xfId="0" applyNumberFormat="1">
      <alignment vertical="center"/>
    </xf>
    <xf numFmtId="176"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lignment vertical="center"/>
    </xf>
    <xf numFmtId="0" fontId="0" fillId="0" borderId="1" xfId="0" applyBorder="1">
      <alignment vertical="center"/>
    </xf>
    <xf numFmtId="2" fontId="2" fillId="0" borderId="0" xfId="0" applyNumberFormat="1" applyFont="1">
      <alignment vertical="center"/>
    </xf>
    <xf numFmtId="0" fontId="2" fillId="0" borderId="0" xfId="0" applyFo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274820</xdr:colOff>
      <xdr:row>35</xdr:row>
      <xdr:rowOff>123060</xdr:rowOff>
    </xdr:to>
    <xdr:pic>
      <xdr:nvPicPr>
        <xdr:cNvPr id="2" name="図 1" descr="1.png"/>
        <xdr:cNvPicPr>
          <a:picLocks noChangeAspect="1"/>
        </xdr:cNvPicPr>
      </xdr:nvPicPr>
      <xdr:blipFill>
        <a:blip xmlns:r="http://schemas.openxmlformats.org/officeDocument/2006/relationships" r:embed="rId1" cstate="print"/>
        <a:stretch>
          <a:fillRect/>
        </a:stretch>
      </xdr:blipFill>
      <xdr:spPr>
        <a:xfrm>
          <a:off x="0" y="0"/>
          <a:ext cx="11247620" cy="6123810"/>
        </a:xfrm>
        <a:prstGeom prst="rect">
          <a:avLst/>
        </a:prstGeom>
      </xdr:spPr>
    </xdr:pic>
    <xdr:clientData/>
  </xdr:twoCellAnchor>
  <xdr:twoCellAnchor editAs="oneCell">
    <xdr:from>
      <xdr:col>0</xdr:col>
      <xdr:colOff>0</xdr:colOff>
      <xdr:row>38</xdr:row>
      <xdr:rowOff>0</xdr:rowOff>
    </xdr:from>
    <xdr:to>
      <xdr:col>16</xdr:col>
      <xdr:colOff>265296</xdr:colOff>
      <xdr:row>73</xdr:row>
      <xdr:rowOff>113536</xdr:rowOff>
    </xdr:to>
    <xdr:pic>
      <xdr:nvPicPr>
        <xdr:cNvPr id="3" name="図 2" descr="2.png"/>
        <xdr:cNvPicPr>
          <a:picLocks noChangeAspect="1"/>
        </xdr:cNvPicPr>
      </xdr:nvPicPr>
      <xdr:blipFill>
        <a:blip xmlns:r="http://schemas.openxmlformats.org/officeDocument/2006/relationships" r:embed="rId2" cstate="print"/>
        <a:stretch>
          <a:fillRect/>
        </a:stretch>
      </xdr:blipFill>
      <xdr:spPr>
        <a:xfrm>
          <a:off x="0" y="6515100"/>
          <a:ext cx="11238096" cy="6114286"/>
        </a:xfrm>
        <a:prstGeom prst="rect">
          <a:avLst/>
        </a:prstGeom>
      </xdr:spPr>
    </xdr:pic>
    <xdr:clientData/>
  </xdr:twoCellAnchor>
  <xdr:twoCellAnchor editAs="oneCell">
    <xdr:from>
      <xdr:col>0</xdr:col>
      <xdr:colOff>0</xdr:colOff>
      <xdr:row>76</xdr:row>
      <xdr:rowOff>0</xdr:rowOff>
    </xdr:from>
    <xdr:to>
      <xdr:col>16</xdr:col>
      <xdr:colOff>170058</xdr:colOff>
      <xdr:row>111</xdr:row>
      <xdr:rowOff>113536</xdr:rowOff>
    </xdr:to>
    <xdr:pic>
      <xdr:nvPicPr>
        <xdr:cNvPr id="4" name="図 3" descr="3.png"/>
        <xdr:cNvPicPr>
          <a:picLocks noChangeAspect="1"/>
        </xdr:cNvPicPr>
      </xdr:nvPicPr>
      <xdr:blipFill>
        <a:blip xmlns:r="http://schemas.openxmlformats.org/officeDocument/2006/relationships" r:embed="rId3" cstate="print"/>
        <a:stretch>
          <a:fillRect/>
        </a:stretch>
      </xdr:blipFill>
      <xdr:spPr>
        <a:xfrm>
          <a:off x="0" y="13030200"/>
          <a:ext cx="11142858" cy="6114286"/>
        </a:xfrm>
        <a:prstGeom prst="rect">
          <a:avLst/>
        </a:prstGeom>
      </xdr:spPr>
    </xdr:pic>
    <xdr:clientData/>
  </xdr:twoCellAnchor>
  <xdr:twoCellAnchor editAs="oneCell">
    <xdr:from>
      <xdr:col>0</xdr:col>
      <xdr:colOff>0</xdr:colOff>
      <xdr:row>113</xdr:row>
      <xdr:rowOff>0</xdr:rowOff>
    </xdr:from>
    <xdr:to>
      <xdr:col>16</xdr:col>
      <xdr:colOff>265296</xdr:colOff>
      <xdr:row>148</xdr:row>
      <xdr:rowOff>65917</xdr:rowOff>
    </xdr:to>
    <xdr:pic>
      <xdr:nvPicPr>
        <xdr:cNvPr id="5" name="図 4" descr="4.png"/>
        <xdr:cNvPicPr>
          <a:picLocks noChangeAspect="1"/>
        </xdr:cNvPicPr>
      </xdr:nvPicPr>
      <xdr:blipFill>
        <a:blip xmlns:r="http://schemas.openxmlformats.org/officeDocument/2006/relationships" r:embed="rId4" cstate="print"/>
        <a:stretch>
          <a:fillRect/>
        </a:stretch>
      </xdr:blipFill>
      <xdr:spPr>
        <a:xfrm>
          <a:off x="0" y="19373850"/>
          <a:ext cx="11238096" cy="6066667"/>
        </a:xfrm>
        <a:prstGeom prst="rect">
          <a:avLst/>
        </a:prstGeom>
      </xdr:spPr>
    </xdr:pic>
    <xdr:clientData/>
  </xdr:twoCellAnchor>
  <xdr:twoCellAnchor editAs="oneCell">
    <xdr:from>
      <xdr:col>0</xdr:col>
      <xdr:colOff>0</xdr:colOff>
      <xdr:row>152</xdr:row>
      <xdr:rowOff>0</xdr:rowOff>
    </xdr:from>
    <xdr:to>
      <xdr:col>16</xdr:col>
      <xdr:colOff>274820</xdr:colOff>
      <xdr:row>187</xdr:row>
      <xdr:rowOff>104012</xdr:rowOff>
    </xdr:to>
    <xdr:pic>
      <xdr:nvPicPr>
        <xdr:cNvPr id="6" name="図 5" descr="5.png"/>
        <xdr:cNvPicPr>
          <a:picLocks noChangeAspect="1"/>
        </xdr:cNvPicPr>
      </xdr:nvPicPr>
      <xdr:blipFill>
        <a:blip xmlns:r="http://schemas.openxmlformats.org/officeDocument/2006/relationships" r:embed="rId5" cstate="print"/>
        <a:stretch>
          <a:fillRect/>
        </a:stretch>
      </xdr:blipFill>
      <xdr:spPr>
        <a:xfrm>
          <a:off x="0" y="26060400"/>
          <a:ext cx="11247620" cy="6104762"/>
        </a:xfrm>
        <a:prstGeom prst="rect">
          <a:avLst/>
        </a:prstGeom>
      </xdr:spPr>
    </xdr:pic>
    <xdr:clientData/>
  </xdr:twoCellAnchor>
  <xdr:twoCellAnchor editAs="oneCell">
    <xdr:from>
      <xdr:col>0</xdr:col>
      <xdr:colOff>0</xdr:colOff>
      <xdr:row>189</xdr:row>
      <xdr:rowOff>0</xdr:rowOff>
    </xdr:from>
    <xdr:to>
      <xdr:col>16</xdr:col>
      <xdr:colOff>246248</xdr:colOff>
      <xdr:row>224</xdr:row>
      <xdr:rowOff>56393</xdr:rowOff>
    </xdr:to>
    <xdr:pic>
      <xdr:nvPicPr>
        <xdr:cNvPr id="7" name="図 6" descr="6.png"/>
        <xdr:cNvPicPr>
          <a:picLocks noChangeAspect="1"/>
        </xdr:cNvPicPr>
      </xdr:nvPicPr>
      <xdr:blipFill>
        <a:blip xmlns:r="http://schemas.openxmlformats.org/officeDocument/2006/relationships" r:embed="rId6" cstate="print"/>
        <a:stretch>
          <a:fillRect/>
        </a:stretch>
      </xdr:blipFill>
      <xdr:spPr>
        <a:xfrm>
          <a:off x="0" y="32404050"/>
          <a:ext cx="11219048" cy="6057143"/>
        </a:xfrm>
        <a:prstGeom prst="rect">
          <a:avLst/>
        </a:prstGeom>
      </xdr:spPr>
    </xdr:pic>
    <xdr:clientData/>
  </xdr:twoCellAnchor>
  <xdr:twoCellAnchor editAs="oneCell">
    <xdr:from>
      <xdr:col>0</xdr:col>
      <xdr:colOff>0</xdr:colOff>
      <xdr:row>227</xdr:row>
      <xdr:rowOff>0</xdr:rowOff>
    </xdr:from>
    <xdr:to>
      <xdr:col>16</xdr:col>
      <xdr:colOff>265296</xdr:colOff>
      <xdr:row>262</xdr:row>
      <xdr:rowOff>65917</xdr:rowOff>
    </xdr:to>
    <xdr:pic>
      <xdr:nvPicPr>
        <xdr:cNvPr id="8" name="図 7" descr="7.png"/>
        <xdr:cNvPicPr>
          <a:picLocks noChangeAspect="1"/>
        </xdr:cNvPicPr>
      </xdr:nvPicPr>
      <xdr:blipFill>
        <a:blip xmlns:r="http://schemas.openxmlformats.org/officeDocument/2006/relationships" r:embed="rId7" cstate="print"/>
        <a:stretch>
          <a:fillRect/>
        </a:stretch>
      </xdr:blipFill>
      <xdr:spPr>
        <a:xfrm>
          <a:off x="0" y="38919150"/>
          <a:ext cx="11238096" cy="6066667"/>
        </a:xfrm>
        <a:prstGeom prst="rect">
          <a:avLst/>
        </a:prstGeom>
      </xdr:spPr>
    </xdr:pic>
    <xdr:clientData/>
  </xdr:twoCellAnchor>
  <xdr:twoCellAnchor editAs="oneCell">
    <xdr:from>
      <xdr:col>0</xdr:col>
      <xdr:colOff>0</xdr:colOff>
      <xdr:row>265</xdr:row>
      <xdr:rowOff>0</xdr:rowOff>
    </xdr:from>
    <xdr:to>
      <xdr:col>16</xdr:col>
      <xdr:colOff>198629</xdr:colOff>
      <xdr:row>300</xdr:row>
      <xdr:rowOff>113536</xdr:rowOff>
    </xdr:to>
    <xdr:pic>
      <xdr:nvPicPr>
        <xdr:cNvPr id="9" name="図 8" descr="8.png"/>
        <xdr:cNvPicPr>
          <a:picLocks noChangeAspect="1"/>
        </xdr:cNvPicPr>
      </xdr:nvPicPr>
      <xdr:blipFill>
        <a:blip xmlns:r="http://schemas.openxmlformats.org/officeDocument/2006/relationships" r:embed="rId8" cstate="print"/>
        <a:stretch>
          <a:fillRect/>
        </a:stretch>
      </xdr:blipFill>
      <xdr:spPr>
        <a:xfrm>
          <a:off x="0" y="45434250"/>
          <a:ext cx="11171429" cy="6114286"/>
        </a:xfrm>
        <a:prstGeom prst="rect">
          <a:avLst/>
        </a:prstGeom>
      </xdr:spPr>
    </xdr:pic>
    <xdr:clientData/>
  </xdr:twoCellAnchor>
  <xdr:twoCellAnchor editAs="oneCell">
    <xdr:from>
      <xdr:col>0</xdr:col>
      <xdr:colOff>0</xdr:colOff>
      <xdr:row>302</xdr:row>
      <xdr:rowOff>0</xdr:rowOff>
    </xdr:from>
    <xdr:to>
      <xdr:col>16</xdr:col>
      <xdr:colOff>227201</xdr:colOff>
      <xdr:row>337</xdr:row>
      <xdr:rowOff>142108</xdr:rowOff>
    </xdr:to>
    <xdr:pic>
      <xdr:nvPicPr>
        <xdr:cNvPr id="10" name="図 9" descr="9.png"/>
        <xdr:cNvPicPr>
          <a:picLocks noChangeAspect="1"/>
        </xdr:cNvPicPr>
      </xdr:nvPicPr>
      <xdr:blipFill>
        <a:blip xmlns:r="http://schemas.openxmlformats.org/officeDocument/2006/relationships" r:embed="rId9" cstate="print"/>
        <a:stretch>
          <a:fillRect/>
        </a:stretch>
      </xdr:blipFill>
      <xdr:spPr>
        <a:xfrm>
          <a:off x="0" y="51777900"/>
          <a:ext cx="11200001" cy="6142858"/>
        </a:xfrm>
        <a:prstGeom prst="rect">
          <a:avLst/>
        </a:prstGeom>
      </xdr:spPr>
    </xdr:pic>
    <xdr:clientData/>
  </xdr:twoCellAnchor>
  <xdr:twoCellAnchor editAs="oneCell">
    <xdr:from>
      <xdr:col>0</xdr:col>
      <xdr:colOff>0</xdr:colOff>
      <xdr:row>341</xdr:row>
      <xdr:rowOff>0</xdr:rowOff>
    </xdr:from>
    <xdr:to>
      <xdr:col>16</xdr:col>
      <xdr:colOff>236725</xdr:colOff>
      <xdr:row>376</xdr:row>
      <xdr:rowOff>94489</xdr:rowOff>
    </xdr:to>
    <xdr:pic>
      <xdr:nvPicPr>
        <xdr:cNvPr id="11" name="図 10" descr="10.png"/>
        <xdr:cNvPicPr>
          <a:picLocks noChangeAspect="1"/>
        </xdr:cNvPicPr>
      </xdr:nvPicPr>
      <xdr:blipFill>
        <a:blip xmlns:r="http://schemas.openxmlformats.org/officeDocument/2006/relationships" r:embed="rId10" cstate="print"/>
        <a:stretch>
          <a:fillRect/>
        </a:stretch>
      </xdr:blipFill>
      <xdr:spPr>
        <a:xfrm>
          <a:off x="0" y="58464450"/>
          <a:ext cx="11209525" cy="6095239"/>
        </a:xfrm>
        <a:prstGeom prst="rect">
          <a:avLst/>
        </a:prstGeom>
      </xdr:spPr>
    </xdr:pic>
    <xdr:clientData/>
  </xdr:twoCellAnchor>
  <xdr:twoCellAnchor editAs="oneCell">
    <xdr:from>
      <xdr:col>0</xdr:col>
      <xdr:colOff>0</xdr:colOff>
      <xdr:row>378</xdr:row>
      <xdr:rowOff>0</xdr:rowOff>
    </xdr:from>
    <xdr:to>
      <xdr:col>16</xdr:col>
      <xdr:colOff>265296</xdr:colOff>
      <xdr:row>413</xdr:row>
      <xdr:rowOff>123060</xdr:rowOff>
    </xdr:to>
    <xdr:pic>
      <xdr:nvPicPr>
        <xdr:cNvPr id="13" name="図 12" descr="11.png"/>
        <xdr:cNvPicPr>
          <a:picLocks noChangeAspect="1"/>
        </xdr:cNvPicPr>
      </xdr:nvPicPr>
      <xdr:blipFill>
        <a:blip xmlns:r="http://schemas.openxmlformats.org/officeDocument/2006/relationships" r:embed="rId11" cstate="print"/>
        <a:stretch>
          <a:fillRect/>
        </a:stretch>
      </xdr:blipFill>
      <xdr:spPr>
        <a:xfrm>
          <a:off x="0" y="64808100"/>
          <a:ext cx="11238096" cy="6123810"/>
        </a:xfrm>
        <a:prstGeom prst="rect">
          <a:avLst/>
        </a:prstGeom>
      </xdr:spPr>
    </xdr:pic>
    <xdr:clientData/>
  </xdr:twoCellAnchor>
  <xdr:twoCellAnchor editAs="oneCell">
    <xdr:from>
      <xdr:col>0</xdr:col>
      <xdr:colOff>0</xdr:colOff>
      <xdr:row>415</xdr:row>
      <xdr:rowOff>0</xdr:rowOff>
    </xdr:from>
    <xdr:to>
      <xdr:col>16</xdr:col>
      <xdr:colOff>255772</xdr:colOff>
      <xdr:row>450</xdr:row>
      <xdr:rowOff>94489</xdr:rowOff>
    </xdr:to>
    <xdr:pic>
      <xdr:nvPicPr>
        <xdr:cNvPr id="14" name="図 13" descr="12.png"/>
        <xdr:cNvPicPr>
          <a:picLocks noChangeAspect="1"/>
        </xdr:cNvPicPr>
      </xdr:nvPicPr>
      <xdr:blipFill>
        <a:blip xmlns:r="http://schemas.openxmlformats.org/officeDocument/2006/relationships" r:embed="rId12" cstate="print"/>
        <a:stretch>
          <a:fillRect/>
        </a:stretch>
      </xdr:blipFill>
      <xdr:spPr>
        <a:xfrm>
          <a:off x="0" y="71151750"/>
          <a:ext cx="11228572" cy="6095239"/>
        </a:xfrm>
        <a:prstGeom prst="rect">
          <a:avLst/>
        </a:prstGeom>
      </xdr:spPr>
    </xdr:pic>
    <xdr:clientData/>
  </xdr:twoCellAnchor>
  <xdr:twoCellAnchor editAs="oneCell">
    <xdr:from>
      <xdr:col>0</xdr:col>
      <xdr:colOff>0</xdr:colOff>
      <xdr:row>453</xdr:row>
      <xdr:rowOff>0</xdr:rowOff>
    </xdr:from>
    <xdr:to>
      <xdr:col>16</xdr:col>
      <xdr:colOff>255772</xdr:colOff>
      <xdr:row>488</xdr:row>
      <xdr:rowOff>75441</xdr:rowOff>
    </xdr:to>
    <xdr:pic>
      <xdr:nvPicPr>
        <xdr:cNvPr id="15" name="図 14" descr="13.png"/>
        <xdr:cNvPicPr>
          <a:picLocks noChangeAspect="1"/>
        </xdr:cNvPicPr>
      </xdr:nvPicPr>
      <xdr:blipFill>
        <a:blip xmlns:r="http://schemas.openxmlformats.org/officeDocument/2006/relationships" r:embed="rId13" cstate="print"/>
        <a:stretch>
          <a:fillRect/>
        </a:stretch>
      </xdr:blipFill>
      <xdr:spPr>
        <a:xfrm>
          <a:off x="0" y="77666850"/>
          <a:ext cx="11228572" cy="6076191"/>
        </a:xfrm>
        <a:prstGeom prst="rect">
          <a:avLst/>
        </a:prstGeom>
      </xdr:spPr>
    </xdr:pic>
    <xdr:clientData/>
  </xdr:twoCellAnchor>
  <xdr:twoCellAnchor editAs="oneCell">
    <xdr:from>
      <xdr:col>0</xdr:col>
      <xdr:colOff>0</xdr:colOff>
      <xdr:row>490</xdr:row>
      <xdr:rowOff>0</xdr:rowOff>
    </xdr:from>
    <xdr:to>
      <xdr:col>16</xdr:col>
      <xdr:colOff>274820</xdr:colOff>
      <xdr:row>525</xdr:row>
      <xdr:rowOff>123060</xdr:rowOff>
    </xdr:to>
    <xdr:pic>
      <xdr:nvPicPr>
        <xdr:cNvPr id="16" name="図 15" descr="14.png"/>
        <xdr:cNvPicPr>
          <a:picLocks noChangeAspect="1"/>
        </xdr:cNvPicPr>
      </xdr:nvPicPr>
      <xdr:blipFill>
        <a:blip xmlns:r="http://schemas.openxmlformats.org/officeDocument/2006/relationships" r:embed="rId14" cstate="print"/>
        <a:stretch>
          <a:fillRect/>
        </a:stretch>
      </xdr:blipFill>
      <xdr:spPr>
        <a:xfrm>
          <a:off x="0" y="84010500"/>
          <a:ext cx="11247620" cy="61238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68"/>
  <sheetViews>
    <sheetView workbookViewId="0">
      <selection activeCell="F69" sqref="F69"/>
    </sheetView>
  </sheetViews>
  <sheetFormatPr defaultRowHeight="13.5"/>
  <cols>
    <col min="1" max="1" width="7.625" bestFit="1" customWidth="1"/>
    <col min="2" max="2" width="8.5" bestFit="1" customWidth="1"/>
    <col min="3" max="3" width="7.125" bestFit="1" customWidth="1"/>
    <col min="4" max="4" width="5.5" bestFit="1" customWidth="1"/>
    <col min="5" max="5" width="15.875" bestFit="1" customWidth="1"/>
    <col min="6" max="6" width="10.25" bestFit="1" customWidth="1"/>
    <col min="7" max="7" width="8.875" bestFit="1" customWidth="1"/>
    <col min="8" max="8" width="10.125" bestFit="1" customWidth="1"/>
    <col min="9" max="9" width="15.875" bestFit="1" customWidth="1"/>
    <col min="10" max="10" width="10.5" bestFit="1" customWidth="1"/>
    <col min="11" max="11" width="5.5" bestFit="1" customWidth="1"/>
    <col min="12" max="12" width="8.875" bestFit="1" customWidth="1"/>
  </cols>
  <sheetData>
    <row r="1" spans="1:12">
      <c r="A1" s="3" t="s">
        <v>0</v>
      </c>
      <c r="B1" s="4" t="s">
        <v>1</v>
      </c>
      <c r="C1" s="4" t="s">
        <v>2</v>
      </c>
      <c r="D1" t="s">
        <v>3</v>
      </c>
      <c r="E1" t="s">
        <v>4</v>
      </c>
      <c r="F1" t="s">
        <v>5</v>
      </c>
      <c r="G1" t="s">
        <v>6</v>
      </c>
      <c r="H1" t="s">
        <v>7</v>
      </c>
      <c r="I1" t="s">
        <v>8</v>
      </c>
      <c r="J1" t="s">
        <v>9</v>
      </c>
      <c r="K1" t="s">
        <v>10</v>
      </c>
      <c r="L1" t="s">
        <v>11</v>
      </c>
    </row>
    <row r="2" spans="1:12">
      <c r="A2" s="3">
        <v>0</v>
      </c>
      <c r="B2" s="4"/>
      <c r="C2" s="4" t="s">
        <v>12</v>
      </c>
      <c r="D2" s="1">
        <v>0</v>
      </c>
      <c r="E2" t="s">
        <v>13</v>
      </c>
      <c r="F2" s="1">
        <v>0</v>
      </c>
      <c r="G2" s="1">
        <v>0</v>
      </c>
      <c r="H2" s="1">
        <v>0</v>
      </c>
      <c r="I2" t="s">
        <v>13</v>
      </c>
      <c r="J2" s="1">
        <v>0</v>
      </c>
      <c r="K2">
        <v>0</v>
      </c>
      <c r="L2" s="1">
        <v>10000</v>
      </c>
    </row>
    <row r="3" spans="1:12">
      <c r="A3" s="3">
        <v>1</v>
      </c>
      <c r="B3" s="4" t="s">
        <v>14</v>
      </c>
      <c r="C3" s="4" t="s">
        <v>15</v>
      </c>
      <c r="D3" s="1">
        <v>0.33</v>
      </c>
      <c r="E3" t="s">
        <v>16</v>
      </c>
      <c r="F3" s="2">
        <v>0.90690000000000004</v>
      </c>
      <c r="G3" s="2">
        <v>0.89970000000000006</v>
      </c>
      <c r="H3" s="2">
        <v>0</v>
      </c>
      <c r="I3" t="s">
        <v>17</v>
      </c>
      <c r="J3" s="2">
        <v>0.89970000000000006</v>
      </c>
      <c r="K3">
        <v>72</v>
      </c>
      <c r="L3" s="1">
        <v>180.67</v>
      </c>
    </row>
    <row r="4" spans="1:12">
      <c r="A4" s="3">
        <v>2</v>
      </c>
      <c r="B4" s="4" t="s">
        <v>14</v>
      </c>
      <c r="C4" s="4" t="s">
        <v>18</v>
      </c>
      <c r="D4" s="1">
        <v>0.25</v>
      </c>
      <c r="E4" t="s">
        <v>19</v>
      </c>
      <c r="F4" s="2">
        <v>0.89200000000000002</v>
      </c>
      <c r="G4" s="2">
        <v>0.89200000000000002</v>
      </c>
      <c r="H4" s="2">
        <v>0</v>
      </c>
      <c r="I4" t="s">
        <v>20</v>
      </c>
      <c r="J4" s="2">
        <v>0.89200000000000002</v>
      </c>
      <c r="K4">
        <v>0</v>
      </c>
      <c r="L4" s="1">
        <v>8</v>
      </c>
    </row>
    <row r="5" spans="1:12">
      <c r="A5" s="3">
        <v>3</v>
      </c>
      <c r="B5" s="4" t="s">
        <v>14</v>
      </c>
      <c r="C5" s="4" t="s">
        <v>15</v>
      </c>
      <c r="D5" s="1">
        <v>0.28000000000000003</v>
      </c>
      <c r="E5" t="s">
        <v>21</v>
      </c>
      <c r="F5" s="2">
        <v>0.88129999999999997</v>
      </c>
      <c r="G5" s="2">
        <v>0.86599999999999999</v>
      </c>
      <c r="H5" s="2">
        <v>0</v>
      </c>
      <c r="I5" t="s">
        <v>22</v>
      </c>
      <c r="J5" s="2">
        <v>0.86599999999999999</v>
      </c>
      <c r="K5">
        <v>153</v>
      </c>
      <c r="L5" s="1">
        <v>412.3</v>
      </c>
    </row>
    <row r="6" spans="1:12">
      <c r="A6" s="3">
        <v>4</v>
      </c>
      <c r="B6" s="4" t="s">
        <v>14</v>
      </c>
      <c r="C6" s="4" t="s">
        <v>15</v>
      </c>
      <c r="D6" s="1">
        <v>0.38</v>
      </c>
      <c r="E6" t="s">
        <v>23</v>
      </c>
      <c r="F6" s="2">
        <v>0.8659</v>
      </c>
      <c r="G6" s="2">
        <v>0.87109999999999999</v>
      </c>
      <c r="H6" s="2">
        <v>0</v>
      </c>
      <c r="I6" t="s">
        <v>24</v>
      </c>
      <c r="J6" s="2">
        <v>0.87109999999999999</v>
      </c>
      <c r="K6" s="8">
        <v>-52</v>
      </c>
      <c r="L6" s="7">
        <v>-197.6</v>
      </c>
    </row>
    <row r="7" spans="1:12">
      <c r="A7" s="3">
        <v>5</v>
      </c>
      <c r="B7" s="4" t="s">
        <v>14</v>
      </c>
      <c r="C7" s="4" t="s">
        <v>18</v>
      </c>
      <c r="D7" s="1">
        <v>0.38</v>
      </c>
      <c r="E7" t="s">
        <v>25</v>
      </c>
      <c r="F7" s="2">
        <v>0.88380000000000003</v>
      </c>
      <c r="G7" s="2">
        <v>0.87839999999999996</v>
      </c>
      <c r="H7" s="2">
        <v>0</v>
      </c>
      <c r="I7" t="s">
        <v>26</v>
      </c>
      <c r="J7" s="2">
        <v>0.87839999999999996</v>
      </c>
      <c r="K7" s="8">
        <v>-54</v>
      </c>
      <c r="L7" s="7">
        <v>-203.68</v>
      </c>
    </row>
    <row r="8" spans="1:12">
      <c r="A8" s="3">
        <v>6</v>
      </c>
      <c r="B8" s="4" t="s">
        <v>14</v>
      </c>
      <c r="C8" s="4" t="s">
        <v>18</v>
      </c>
      <c r="D8" s="1">
        <v>0.45</v>
      </c>
      <c r="E8" t="s">
        <v>27</v>
      </c>
      <c r="F8" s="2">
        <v>0.88160000000000005</v>
      </c>
      <c r="G8" s="2">
        <v>0.87749999999999995</v>
      </c>
      <c r="H8" s="2">
        <v>0</v>
      </c>
      <c r="I8" t="s">
        <v>28</v>
      </c>
      <c r="J8" s="2">
        <v>0.87749999999999995</v>
      </c>
      <c r="K8" s="8">
        <v>-41</v>
      </c>
      <c r="L8" s="7">
        <v>-183.6</v>
      </c>
    </row>
    <row r="9" spans="1:12">
      <c r="A9" s="3">
        <v>7</v>
      </c>
      <c r="B9" s="4" t="s">
        <v>14</v>
      </c>
      <c r="C9" s="4" t="s">
        <v>18</v>
      </c>
      <c r="D9" s="1">
        <v>0.39</v>
      </c>
      <c r="E9" t="s">
        <v>29</v>
      </c>
      <c r="F9" s="2">
        <v>0.88349999999999995</v>
      </c>
      <c r="G9" s="2">
        <v>0.90339999999999998</v>
      </c>
      <c r="H9" s="2">
        <v>0</v>
      </c>
      <c r="I9" t="s">
        <v>30</v>
      </c>
      <c r="J9" s="2">
        <v>0.90339999999999998</v>
      </c>
      <c r="K9">
        <v>199</v>
      </c>
      <c r="L9" s="1">
        <v>801.84</v>
      </c>
    </row>
    <row r="10" spans="1:12">
      <c r="A10" s="3">
        <v>8</v>
      </c>
      <c r="B10" s="4" t="s">
        <v>14</v>
      </c>
      <c r="C10" s="4" t="s">
        <v>15</v>
      </c>
      <c r="D10" s="1">
        <v>0.21</v>
      </c>
      <c r="E10" t="s">
        <v>31</v>
      </c>
      <c r="F10" s="2">
        <v>0.98150000000000004</v>
      </c>
      <c r="G10" s="2">
        <v>0.97619999999999996</v>
      </c>
      <c r="H10" s="2">
        <v>0</v>
      </c>
      <c r="I10" t="s">
        <v>32</v>
      </c>
      <c r="J10" s="2">
        <v>0.97619999999999996</v>
      </c>
      <c r="K10">
        <v>53</v>
      </c>
      <c r="L10" s="1">
        <v>91.98</v>
      </c>
    </row>
    <row r="11" spans="1:12">
      <c r="A11" s="3">
        <v>9</v>
      </c>
      <c r="B11" s="4" t="s">
        <v>14</v>
      </c>
      <c r="C11" s="4" t="s">
        <v>15</v>
      </c>
      <c r="D11" s="1">
        <v>0.25</v>
      </c>
      <c r="E11" t="s">
        <v>33</v>
      </c>
      <c r="F11" s="2">
        <v>0.97430000000000005</v>
      </c>
      <c r="G11" s="2">
        <v>0.97430000000000005</v>
      </c>
      <c r="H11" s="2">
        <v>0</v>
      </c>
      <c r="I11" t="s">
        <v>34</v>
      </c>
      <c r="J11" s="2">
        <v>0.97430000000000005</v>
      </c>
      <c r="K11">
        <v>0</v>
      </c>
      <c r="L11" s="1">
        <v>-8.6300000000000008</v>
      </c>
    </row>
    <row r="12" spans="1:12">
      <c r="A12" s="3">
        <v>12</v>
      </c>
      <c r="B12" s="4" t="s">
        <v>14</v>
      </c>
      <c r="C12" s="4" t="s">
        <v>18</v>
      </c>
      <c r="D12" s="1">
        <v>0.1</v>
      </c>
      <c r="E12" t="s">
        <v>35</v>
      </c>
      <c r="F12" s="2">
        <v>1.2701</v>
      </c>
      <c r="G12" s="2">
        <v>1.2502</v>
      </c>
      <c r="H12" s="2">
        <v>0</v>
      </c>
      <c r="I12" t="s">
        <v>36</v>
      </c>
      <c r="J12" s="2">
        <v>1.2502</v>
      </c>
      <c r="K12" s="8">
        <v>-199</v>
      </c>
      <c r="L12" s="7">
        <v>-195.8</v>
      </c>
    </row>
    <row r="13" spans="1:12">
      <c r="A13" s="3">
        <v>13</v>
      </c>
      <c r="B13" s="4" t="s">
        <v>14</v>
      </c>
      <c r="C13" s="4" t="s">
        <v>15</v>
      </c>
      <c r="D13" s="1">
        <v>0.1</v>
      </c>
      <c r="E13" t="s">
        <v>37</v>
      </c>
      <c r="F13" s="2">
        <v>1.216</v>
      </c>
      <c r="G13" s="2">
        <v>1.236</v>
      </c>
      <c r="H13" s="2">
        <v>0</v>
      </c>
      <c r="I13" t="s">
        <v>38</v>
      </c>
      <c r="J13" s="2">
        <v>1.236</v>
      </c>
      <c r="K13" s="8">
        <v>-200</v>
      </c>
      <c r="L13" s="7">
        <v>-209.2</v>
      </c>
    </row>
    <row r="14" spans="1:12">
      <c r="A14" s="3">
        <v>14</v>
      </c>
      <c r="B14" s="4" t="s">
        <v>14</v>
      </c>
      <c r="C14" s="4" t="s">
        <v>18</v>
      </c>
      <c r="D14" s="1">
        <v>0.2</v>
      </c>
      <c r="E14" t="s">
        <v>39</v>
      </c>
      <c r="F14" s="2">
        <v>1.2002999999999999</v>
      </c>
      <c r="G14" s="2">
        <v>1.2002999999999999</v>
      </c>
      <c r="H14" s="2">
        <v>0</v>
      </c>
      <c r="I14" t="s">
        <v>40</v>
      </c>
      <c r="J14" s="2">
        <v>1.2002999999999999</v>
      </c>
      <c r="K14">
        <v>0</v>
      </c>
      <c r="L14" s="1">
        <v>2</v>
      </c>
    </row>
    <row r="15" spans="1:12">
      <c r="A15" s="3">
        <v>15</v>
      </c>
      <c r="B15" s="4" t="s">
        <v>14</v>
      </c>
      <c r="C15" s="4" t="s">
        <v>18</v>
      </c>
      <c r="D15" s="1">
        <v>0.25</v>
      </c>
      <c r="E15" t="s">
        <v>41</v>
      </c>
      <c r="F15" s="2">
        <v>1.2000999999999999</v>
      </c>
      <c r="G15" s="2">
        <v>1.2149000000000001</v>
      </c>
      <c r="H15" s="2">
        <v>0</v>
      </c>
      <c r="I15" t="s">
        <v>42</v>
      </c>
      <c r="J15" s="2">
        <v>1.2149000000000001</v>
      </c>
      <c r="K15">
        <v>148</v>
      </c>
      <c r="L15" s="1">
        <v>378.5</v>
      </c>
    </row>
    <row r="16" spans="1:12">
      <c r="A16" s="3">
        <v>16</v>
      </c>
      <c r="B16" s="4" t="s">
        <v>14</v>
      </c>
      <c r="C16" s="4" t="s">
        <v>15</v>
      </c>
      <c r="D16" s="1">
        <v>0.13</v>
      </c>
      <c r="E16" t="s">
        <v>43</v>
      </c>
      <c r="F16" s="2">
        <v>1.2005999999999999</v>
      </c>
      <c r="G16" s="2">
        <v>1.2162999999999999</v>
      </c>
      <c r="H16" s="2">
        <v>0</v>
      </c>
      <c r="I16" t="s">
        <v>44</v>
      </c>
      <c r="J16" s="2">
        <v>1.2162999999999999</v>
      </c>
      <c r="K16" s="8">
        <v>-157</v>
      </c>
      <c r="L16" s="7">
        <v>-211.58</v>
      </c>
    </row>
    <row r="17" spans="1:12">
      <c r="A17" s="3">
        <v>17</v>
      </c>
      <c r="B17" s="4" t="s">
        <v>14</v>
      </c>
      <c r="C17" s="4" t="s">
        <v>18</v>
      </c>
      <c r="D17" s="1">
        <v>0.15</v>
      </c>
      <c r="E17" t="s">
        <v>45</v>
      </c>
      <c r="F17" s="2">
        <v>1.34</v>
      </c>
      <c r="G17" s="2">
        <v>1.3248</v>
      </c>
      <c r="H17" s="2">
        <v>0</v>
      </c>
      <c r="I17" t="s">
        <v>46</v>
      </c>
      <c r="J17" s="2">
        <v>1.3248</v>
      </c>
      <c r="K17" s="8">
        <v>-152</v>
      </c>
      <c r="L17" s="7">
        <v>-227.7</v>
      </c>
    </row>
    <row r="18" spans="1:12">
      <c r="A18" s="3">
        <v>18</v>
      </c>
      <c r="B18" s="4" t="s">
        <v>14</v>
      </c>
      <c r="C18" s="4" t="s">
        <v>18</v>
      </c>
      <c r="D18" s="1">
        <v>0.2</v>
      </c>
      <c r="E18" t="s">
        <v>47</v>
      </c>
      <c r="F18" s="2">
        <v>1.3386</v>
      </c>
      <c r="G18" s="2">
        <v>1.3552999999999999</v>
      </c>
      <c r="H18" s="2">
        <v>0</v>
      </c>
      <c r="I18" t="s">
        <v>48</v>
      </c>
      <c r="J18" s="2">
        <v>1.3552999999999999</v>
      </c>
      <c r="K18">
        <v>167</v>
      </c>
      <c r="L18" s="1">
        <v>339.6</v>
      </c>
    </row>
    <row r="19" spans="1:12">
      <c r="A19" s="3">
        <v>19</v>
      </c>
      <c r="B19" s="4" t="s">
        <v>14</v>
      </c>
      <c r="C19" s="4" t="s">
        <v>18</v>
      </c>
      <c r="D19" s="1">
        <v>0.18</v>
      </c>
      <c r="E19" t="s">
        <v>49</v>
      </c>
      <c r="F19" s="2">
        <v>1.3075000000000001</v>
      </c>
      <c r="G19" s="2">
        <v>1.3183</v>
      </c>
      <c r="H19" s="2">
        <v>0</v>
      </c>
      <c r="I19" t="s">
        <v>50</v>
      </c>
      <c r="J19" s="2">
        <v>1.3282</v>
      </c>
      <c r="K19">
        <v>207</v>
      </c>
      <c r="L19" s="1">
        <v>383.4</v>
      </c>
    </row>
    <row r="20" spans="1:12">
      <c r="A20" s="3">
        <v>20</v>
      </c>
      <c r="B20" s="4" t="s">
        <v>14</v>
      </c>
      <c r="C20" s="4" t="s">
        <v>18</v>
      </c>
      <c r="D20" s="1">
        <v>0.13</v>
      </c>
      <c r="E20" t="s">
        <v>51</v>
      </c>
      <c r="F20" s="2">
        <v>1.3011999999999999</v>
      </c>
      <c r="G20" s="2">
        <v>1.2869999999999999</v>
      </c>
      <c r="H20" s="2">
        <v>0</v>
      </c>
      <c r="I20" t="s">
        <v>52</v>
      </c>
      <c r="J20" s="2">
        <v>1.2869999999999999</v>
      </c>
      <c r="K20" s="8">
        <v>-142</v>
      </c>
      <c r="L20" s="7">
        <v>-180.96</v>
      </c>
    </row>
    <row r="21" spans="1:12">
      <c r="A21" s="3">
        <v>21</v>
      </c>
      <c r="B21" s="4" t="s">
        <v>14</v>
      </c>
      <c r="C21" s="4" t="s">
        <v>15</v>
      </c>
      <c r="D21" s="1">
        <v>0.18</v>
      </c>
      <c r="E21" t="s">
        <v>53</v>
      </c>
      <c r="F21" s="2">
        <v>1.2074</v>
      </c>
      <c r="G21" s="2">
        <v>1.1954</v>
      </c>
      <c r="H21" s="2">
        <v>0</v>
      </c>
      <c r="I21" t="s">
        <v>54</v>
      </c>
      <c r="J21" s="2">
        <v>1.1954</v>
      </c>
      <c r="K21">
        <v>120</v>
      </c>
      <c r="L21" s="1">
        <v>176.67</v>
      </c>
    </row>
    <row r="22" spans="1:12">
      <c r="A22" s="3">
        <v>22</v>
      </c>
      <c r="B22" s="4" t="s">
        <v>14</v>
      </c>
      <c r="C22" s="4" t="s">
        <v>18</v>
      </c>
      <c r="D22" s="1">
        <v>0.25</v>
      </c>
      <c r="E22" t="s">
        <v>55</v>
      </c>
      <c r="F22" s="2">
        <v>1.1960999999999999</v>
      </c>
      <c r="G22" s="2">
        <v>1.1960999999999999</v>
      </c>
      <c r="H22" s="2">
        <v>0</v>
      </c>
      <c r="I22" t="s">
        <v>56</v>
      </c>
      <c r="J22" s="2">
        <v>1.1960999999999999</v>
      </c>
      <c r="K22">
        <v>0</v>
      </c>
      <c r="L22" s="1">
        <v>1.5</v>
      </c>
    </row>
    <row r="23" spans="1:12">
      <c r="A23" s="3">
        <v>23</v>
      </c>
      <c r="B23" s="4" t="s">
        <v>14</v>
      </c>
      <c r="C23" s="4" t="s">
        <v>18</v>
      </c>
      <c r="D23" s="1">
        <v>0.2</v>
      </c>
      <c r="E23" t="s">
        <v>57</v>
      </c>
      <c r="F23" s="2">
        <v>1.2122999999999999</v>
      </c>
      <c r="G23" s="2">
        <v>1.2122999999999999</v>
      </c>
      <c r="H23" s="2">
        <v>0</v>
      </c>
      <c r="I23" t="s">
        <v>58</v>
      </c>
      <c r="J23" s="2">
        <v>1.2122999999999999</v>
      </c>
      <c r="K23">
        <v>0</v>
      </c>
      <c r="L23" s="1">
        <v>2</v>
      </c>
    </row>
    <row r="24" spans="1:12">
      <c r="A24" s="3">
        <v>24</v>
      </c>
      <c r="B24" s="4" t="s">
        <v>14</v>
      </c>
      <c r="C24" s="4" t="s">
        <v>18</v>
      </c>
      <c r="D24" s="1">
        <v>0.13</v>
      </c>
      <c r="E24" t="s">
        <v>59</v>
      </c>
      <c r="F24" s="2">
        <v>1.2859</v>
      </c>
      <c r="G24" s="2">
        <v>1.2719</v>
      </c>
      <c r="H24" s="2">
        <v>0</v>
      </c>
      <c r="I24" t="s">
        <v>60</v>
      </c>
      <c r="J24" s="2">
        <v>1.2719</v>
      </c>
      <c r="K24" s="8">
        <v>-140</v>
      </c>
      <c r="L24" s="7">
        <v>-180.18</v>
      </c>
    </row>
    <row r="25" spans="1:12">
      <c r="A25" s="3">
        <v>25</v>
      </c>
      <c r="B25" s="4" t="s">
        <v>14</v>
      </c>
      <c r="C25" s="4" t="s">
        <v>15</v>
      </c>
      <c r="D25" s="1">
        <v>0.35</v>
      </c>
      <c r="E25" t="s">
        <v>61</v>
      </c>
      <c r="F25" s="2">
        <v>1.2667999999999999</v>
      </c>
      <c r="G25" s="2">
        <v>1.2574000000000001</v>
      </c>
      <c r="H25" s="2">
        <v>0</v>
      </c>
      <c r="I25" t="s">
        <v>62</v>
      </c>
      <c r="J25" s="2">
        <v>1.2574000000000001</v>
      </c>
      <c r="K25">
        <v>94</v>
      </c>
      <c r="L25" s="1">
        <v>268.63</v>
      </c>
    </row>
    <row r="26" spans="1:12">
      <c r="A26" s="3">
        <v>26</v>
      </c>
      <c r="B26" s="4" t="s">
        <v>14</v>
      </c>
      <c r="C26" s="4" t="s">
        <v>18</v>
      </c>
      <c r="D26" s="1">
        <v>0.2</v>
      </c>
      <c r="E26" t="s">
        <v>63</v>
      </c>
      <c r="F26" s="2">
        <v>1.3523000000000001</v>
      </c>
      <c r="G26" s="2">
        <v>1.3747</v>
      </c>
      <c r="H26" s="2">
        <v>0</v>
      </c>
      <c r="I26" t="s">
        <v>64</v>
      </c>
      <c r="J26" s="2">
        <v>1.3747</v>
      </c>
      <c r="K26">
        <v>224</v>
      </c>
      <c r="L26" s="1">
        <v>458.8</v>
      </c>
    </row>
    <row r="27" spans="1:12">
      <c r="A27" s="3">
        <v>27</v>
      </c>
      <c r="B27" s="4" t="s">
        <v>14</v>
      </c>
      <c r="C27" s="4" t="s">
        <v>15</v>
      </c>
      <c r="D27" s="1">
        <v>0.23</v>
      </c>
      <c r="E27" t="s">
        <v>65</v>
      </c>
      <c r="F27" s="2">
        <v>1.4646999999999999</v>
      </c>
      <c r="G27" s="2">
        <v>1.4646999999999999</v>
      </c>
      <c r="H27" s="2">
        <v>0</v>
      </c>
      <c r="I27" t="s">
        <v>66</v>
      </c>
      <c r="J27" s="2">
        <v>1.4646999999999999</v>
      </c>
      <c r="K27">
        <v>0</v>
      </c>
      <c r="L27" s="1">
        <v>-42.32</v>
      </c>
    </row>
    <row r="28" spans="1:12">
      <c r="A28" s="3">
        <v>28</v>
      </c>
      <c r="B28" s="4" t="s">
        <v>14</v>
      </c>
      <c r="C28" s="4" t="s">
        <v>15</v>
      </c>
      <c r="D28" s="1">
        <v>0.1</v>
      </c>
      <c r="E28" t="s">
        <v>67</v>
      </c>
      <c r="F28" s="2">
        <v>1.5417000000000001</v>
      </c>
      <c r="G28" s="2">
        <v>1.5619000000000001</v>
      </c>
      <c r="H28" s="2">
        <v>0</v>
      </c>
      <c r="I28" t="s">
        <v>68</v>
      </c>
      <c r="J28" s="2">
        <v>1.5619000000000001</v>
      </c>
      <c r="K28" s="8">
        <v>-202</v>
      </c>
      <c r="L28" s="7">
        <v>-203.15</v>
      </c>
    </row>
    <row r="29" spans="1:12">
      <c r="A29" s="3">
        <v>29</v>
      </c>
      <c r="B29" s="4" t="s">
        <v>14</v>
      </c>
      <c r="C29" s="4" t="s">
        <v>15</v>
      </c>
      <c r="D29" s="1">
        <v>7.0000000000000007E-2</v>
      </c>
      <c r="E29" t="s">
        <v>69</v>
      </c>
      <c r="F29" s="2">
        <v>1.33</v>
      </c>
      <c r="G29" s="2">
        <v>1.2994000000000001</v>
      </c>
      <c r="H29" s="2">
        <v>0</v>
      </c>
      <c r="I29" t="s">
        <v>70</v>
      </c>
      <c r="J29" s="2">
        <v>1.2994000000000001</v>
      </c>
      <c r="K29">
        <v>306</v>
      </c>
      <c r="L29" s="1">
        <v>204.54</v>
      </c>
    </row>
    <row r="30" spans="1:12">
      <c r="A30" s="3">
        <v>30</v>
      </c>
      <c r="B30" s="4" t="s">
        <v>14</v>
      </c>
      <c r="C30" s="4" t="s">
        <v>15</v>
      </c>
      <c r="D30" s="1">
        <v>0.13</v>
      </c>
      <c r="E30" t="s">
        <v>71</v>
      </c>
      <c r="F30" s="2">
        <v>1.3843000000000001</v>
      </c>
      <c r="G30" s="2">
        <v>1.3087</v>
      </c>
      <c r="H30" s="2">
        <v>0</v>
      </c>
      <c r="I30" t="s">
        <v>72</v>
      </c>
      <c r="J30" s="2">
        <v>1.3087</v>
      </c>
      <c r="K30">
        <v>756</v>
      </c>
      <c r="L30" s="1">
        <v>943.93</v>
      </c>
    </row>
    <row r="31" spans="1:12">
      <c r="A31" s="3">
        <v>31</v>
      </c>
      <c r="B31" s="4" t="s">
        <v>14</v>
      </c>
      <c r="C31" s="4" t="s">
        <v>18</v>
      </c>
      <c r="D31" s="1">
        <v>0.17</v>
      </c>
      <c r="E31" t="s">
        <v>73</v>
      </c>
      <c r="F31" s="2">
        <v>1.3338000000000001</v>
      </c>
      <c r="G31" s="2">
        <v>1.3782000000000001</v>
      </c>
      <c r="H31" s="2">
        <v>0</v>
      </c>
      <c r="I31" t="s">
        <v>74</v>
      </c>
      <c r="J31" s="2">
        <v>1.3782000000000001</v>
      </c>
      <c r="K31">
        <v>444</v>
      </c>
      <c r="L31" s="1">
        <v>770.78</v>
      </c>
    </row>
    <row r="32" spans="1:12">
      <c r="A32" s="3">
        <v>32</v>
      </c>
      <c r="B32" s="4" t="s">
        <v>14</v>
      </c>
      <c r="C32" s="4" t="s">
        <v>18</v>
      </c>
      <c r="D32" s="1">
        <v>7.0000000000000007E-2</v>
      </c>
      <c r="E32" t="s">
        <v>75</v>
      </c>
      <c r="F32" s="2">
        <v>1.2475000000000001</v>
      </c>
      <c r="G32" s="2">
        <v>1.31</v>
      </c>
      <c r="H32" s="2">
        <v>0</v>
      </c>
      <c r="I32" t="s">
        <v>76</v>
      </c>
      <c r="J32" s="2">
        <v>1.31</v>
      </c>
      <c r="K32">
        <v>625</v>
      </c>
      <c r="L32" s="1">
        <v>443.52000000000004</v>
      </c>
    </row>
    <row r="33" spans="1:12">
      <c r="A33" s="3">
        <v>33</v>
      </c>
      <c r="B33" s="4" t="s">
        <v>14</v>
      </c>
      <c r="C33" s="4" t="s">
        <v>15</v>
      </c>
      <c r="D33" s="1">
        <v>0.12</v>
      </c>
      <c r="E33" t="s">
        <v>77</v>
      </c>
      <c r="F33" s="2">
        <v>1.3182</v>
      </c>
      <c r="G33" s="2">
        <v>1.3263</v>
      </c>
      <c r="H33" s="2">
        <v>0</v>
      </c>
      <c r="I33" t="s">
        <v>78</v>
      </c>
      <c r="J33" s="2">
        <v>1.3263</v>
      </c>
      <c r="K33" s="8">
        <v>-81</v>
      </c>
      <c r="L33" s="7">
        <v>-116.51999999999997</v>
      </c>
    </row>
    <row r="34" spans="1:12">
      <c r="A34" s="3">
        <v>34</v>
      </c>
      <c r="B34" s="4" t="s">
        <v>14</v>
      </c>
      <c r="C34" s="4" t="s">
        <v>18</v>
      </c>
      <c r="D34" s="1">
        <v>0.15</v>
      </c>
      <c r="E34" t="s">
        <v>79</v>
      </c>
      <c r="F34" s="2">
        <v>1.3863000000000001</v>
      </c>
      <c r="G34" s="2">
        <v>1.3863000000000001</v>
      </c>
      <c r="H34" s="2">
        <v>0</v>
      </c>
      <c r="I34" t="s">
        <v>80</v>
      </c>
      <c r="J34" s="2">
        <v>1.3863000000000001</v>
      </c>
      <c r="K34">
        <v>0</v>
      </c>
      <c r="L34" s="1">
        <v>1.2000000000000002</v>
      </c>
    </row>
    <row r="35" spans="1:12">
      <c r="A35" s="3">
        <v>35</v>
      </c>
      <c r="B35" s="4" t="s">
        <v>14</v>
      </c>
      <c r="C35" s="4" t="s">
        <v>15</v>
      </c>
      <c r="D35" s="1">
        <v>0.11</v>
      </c>
      <c r="E35" t="s">
        <v>81</v>
      </c>
      <c r="F35" s="2">
        <v>1.4119000000000002</v>
      </c>
      <c r="G35" s="2">
        <v>1.4304000000000001</v>
      </c>
      <c r="H35" s="2">
        <v>0</v>
      </c>
      <c r="I35" t="s">
        <v>82</v>
      </c>
      <c r="J35" s="2">
        <v>1.4304000000000001</v>
      </c>
      <c r="K35" s="8">
        <v>-185</v>
      </c>
      <c r="L35" s="7">
        <v>-204.76499999999956</v>
      </c>
    </row>
    <row r="36" spans="1:12">
      <c r="A36" s="3">
        <v>36</v>
      </c>
      <c r="B36" s="4" t="s">
        <v>14</v>
      </c>
      <c r="C36" s="4" t="s">
        <v>15</v>
      </c>
      <c r="D36" s="1">
        <v>0.13</v>
      </c>
      <c r="E36" t="s">
        <v>83</v>
      </c>
      <c r="F36" s="2">
        <v>1.4132</v>
      </c>
      <c r="G36" s="2">
        <v>1.4288000000000001</v>
      </c>
      <c r="H36" s="2">
        <v>0</v>
      </c>
      <c r="I36" t="s">
        <v>84</v>
      </c>
      <c r="J36" s="2">
        <v>1.4288000000000001</v>
      </c>
      <c r="K36" s="8">
        <v>-156</v>
      </c>
      <c r="L36" s="7">
        <v>-213.26500000000075</v>
      </c>
    </row>
    <row r="37" spans="1:12">
      <c r="A37" s="3">
        <v>37</v>
      </c>
      <c r="B37" s="4" t="s">
        <v>14</v>
      </c>
      <c r="C37" s="4" t="s">
        <v>18</v>
      </c>
      <c r="D37" s="1">
        <v>0.1</v>
      </c>
      <c r="E37" t="s">
        <v>85</v>
      </c>
      <c r="F37" s="2">
        <v>1.3202</v>
      </c>
      <c r="G37" s="2">
        <v>1.3012000000000001</v>
      </c>
      <c r="H37" s="2">
        <v>0</v>
      </c>
      <c r="I37" t="s">
        <v>86</v>
      </c>
      <c r="J37" s="2">
        <v>1.3012000000000001</v>
      </c>
      <c r="K37" s="8">
        <v>-190</v>
      </c>
      <c r="L37" s="7">
        <v>-187.79999999999907</v>
      </c>
    </row>
    <row r="38" spans="1:12">
      <c r="A38" s="3">
        <v>38</v>
      </c>
      <c r="B38" s="4" t="s">
        <v>14</v>
      </c>
      <c r="C38" s="4" t="s">
        <v>15</v>
      </c>
      <c r="D38" s="1">
        <v>0.17</v>
      </c>
      <c r="E38" t="s">
        <v>87</v>
      </c>
      <c r="F38" s="2">
        <v>1.3061</v>
      </c>
      <c r="G38" s="2">
        <v>1.3183</v>
      </c>
      <c r="H38" s="2">
        <v>0</v>
      </c>
      <c r="I38" t="s">
        <v>88</v>
      </c>
      <c r="J38" s="2">
        <v>1.3183</v>
      </c>
      <c r="K38" s="8">
        <v>-122</v>
      </c>
      <c r="L38" s="7">
        <v>-215.2199999999998</v>
      </c>
    </row>
    <row r="39" spans="1:12">
      <c r="A39" s="3">
        <v>40</v>
      </c>
      <c r="B39" s="4" t="s">
        <v>14</v>
      </c>
      <c r="C39" s="4" t="s">
        <v>18</v>
      </c>
      <c r="D39" s="1">
        <v>0.18</v>
      </c>
      <c r="E39" t="s">
        <v>89</v>
      </c>
      <c r="F39" s="2">
        <v>1.2571000000000001</v>
      </c>
      <c r="G39" s="2">
        <v>1.2893000000000001</v>
      </c>
      <c r="H39" s="2">
        <v>0</v>
      </c>
      <c r="I39" t="s">
        <v>90</v>
      </c>
      <c r="J39" s="2">
        <v>1.2893000000000001</v>
      </c>
      <c r="K39">
        <v>322</v>
      </c>
      <c r="L39" s="1">
        <v>604.08000000000015</v>
      </c>
    </row>
    <row r="40" spans="1:12">
      <c r="A40" s="3">
        <v>41</v>
      </c>
      <c r="B40" s="4" t="s">
        <v>14</v>
      </c>
      <c r="C40" s="4" t="s">
        <v>15</v>
      </c>
      <c r="D40" s="1">
        <v>0.21</v>
      </c>
      <c r="E40" t="s">
        <v>91</v>
      </c>
      <c r="F40" s="2">
        <v>1.3348</v>
      </c>
      <c r="G40" s="2">
        <v>1.3126</v>
      </c>
      <c r="H40" s="2">
        <v>0</v>
      </c>
      <c r="I40" t="s">
        <v>92</v>
      </c>
      <c r="J40" s="2">
        <v>1.3071000000000002</v>
      </c>
      <c r="K40">
        <v>277</v>
      </c>
      <c r="L40" s="1">
        <v>518.90999999999656</v>
      </c>
    </row>
    <row r="41" spans="1:12">
      <c r="A41" s="3">
        <v>42</v>
      </c>
      <c r="B41" s="4" t="s">
        <v>14</v>
      </c>
      <c r="C41" s="4" t="s">
        <v>18</v>
      </c>
      <c r="D41" s="1">
        <v>0.21</v>
      </c>
      <c r="E41" t="s">
        <v>93</v>
      </c>
      <c r="F41" s="2">
        <v>1.3117000000000001</v>
      </c>
      <c r="G41" s="2">
        <v>1.3117000000000001</v>
      </c>
      <c r="H41" s="2">
        <v>0</v>
      </c>
      <c r="I41" t="s">
        <v>94</v>
      </c>
      <c r="J41" s="2">
        <v>1.3117000000000001</v>
      </c>
      <c r="K41">
        <v>0</v>
      </c>
      <c r="L41" s="1">
        <v>1.68</v>
      </c>
    </row>
    <row r="42" spans="1:12">
      <c r="A42" s="3">
        <v>43</v>
      </c>
      <c r="B42" s="4" t="s">
        <v>14</v>
      </c>
      <c r="C42" s="4" t="s">
        <v>18</v>
      </c>
      <c r="D42" s="1">
        <v>0.21</v>
      </c>
      <c r="E42" t="s">
        <v>95</v>
      </c>
      <c r="F42" s="2">
        <v>1.3046</v>
      </c>
      <c r="G42" s="2">
        <v>1.3046</v>
      </c>
      <c r="H42" s="2">
        <v>0</v>
      </c>
      <c r="I42" t="s">
        <v>96</v>
      </c>
      <c r="J42" s="2">
        <v>1.3195000000000001</v>
      </c>
      <c r="K42">
        <v>149</v>
      </c>
      <c r="L42" s="1">
        <v>321.72000000000281</v>
      </c>
    </row>
    <row r="43" spans="1:12">
      <c r="A43" s="3">
        <v>44</v>
      </c>
      <c r="B43" s="4" t="s">
        <v>14</v>
      </c>
      <c r="C43" s="4" t="s">
        <v>15</v>
      </c>
      <c r="D43" s="1">
        <v>0.21</v>
      </c>
      <c r="E43" t="s">
        <v>97</v>
      </c>
      <c r="F43" s="2">
        <v>1.3563000000000001</v>
      </c>
      <c r="G43" s="2">
        <v>1.3645</v>
      </c>
      <c r="H43" s="2">
        <v>0</v>
      </c>
      <c r="I43" t="s">
        <v>98</v>
      </c>
      <c r="J43" s="2">
        <v>1.3645</v>
      </c>
      <c r="K43" s="8">
        <v>-82</v>
      </c>
      <c r="L43" s="7">
        <v>-186.68999999999969</v>
      </c>
    </row>
    <row r="44" spans="1:12">
      <c r="A44" s="3">
        <v>45</v>
      </c>
      <c r="B44" s="4" t="s">
        <v>14</v>
      </c>
      <c r="C44" s="4" t="s">
        <v>15</v>
      </c>
      <c r="D44" s="1">
        <v>0.19</v>
      </c>
      <c r="E44" t="s">
        <v>99</v>
      </c>
      <c r="F44" s="2">
        <v>1.3766</v>
      </c>
      <c r="G44" s="2">
        <v>1.387</v>
      </c>
      <c r="H44" s="2">
        <v>0</v>
      </c>
      <c r="I44" t="s">
        <v>100</v>
      </c>
      <c r="J44" s="2">
        <v>1.387</v>
      </c>
      <c r="K44" s="8">
        <v>-104</v>
      </c>
      <c r="L44" s="7">
        <v>-239.11499999999933</v>
      </c>
    </row>
    <row r="45" spans="1:12">
      <c r="A45" s="3">
        <v>46</v>
      </c>
      <c r="B45" s="4" t="s">
        <v>14</v>
      </c>
      <c r="C45" s="4" t="s">
        <v>18</v>
      </c>
      <c r="D45" s="1">
        <v>0.38</v>
      </c>
      <c r="E45" t="s">
        <v>101</v>
      </c>
      <c r="F45" s="2">
        <v>1.3841000000000001</v>
      </c>
      <c r="G45" s="2">
        <v>1.3788</v>
      </c>
      <c r="H45" s="2">
        <v>0</v>
      </c>
      <c r="I45" t="s">
        <v>102</v>
      </c>
      <c r="J45" s="2">
        <v>1.3788</v>
      </c>
      <c r="K45" s="8">
        <v>-53</v>
      </c>
      <c r="L45" s="7">
        <v>-199.12000000000313</v>
      </c>
    </row>
    <row r="46" spans="1:12">
      <c r="A46" s="3">
        <v>47</v>
      </c>
      <c r="B46" s="4" t="s">
        <v>14</v>
      </c>
      <c r="C46" s="4" t="s">
        <v>18</v>
      </c>
      <c r="D46" s="1">
        <v>0.36</v>
      </c>
      <c r="E46" t="s">
        <v>103</v>
      </c>
      <c r="F46" s="2">
        <v>1.3871</v>
      </c>
      <c r="G46" s="2">
        <v>1.3871</v>
      </c>
      <c r="H46" s="2">
        <v>0</v>
      </c>
      <c r="I46" t="s">
        <v>104</v>
      </c>
      <c r="J46" s="2">
        <v>1.3871</v>
      </c>
      <c r="K46">
        <v>0</v>
      </c>
      <c r="L46" s="1">
        <v>3.6</v>
      </c>
    </row>
    <row r="47" spans="1:12">
      <c r="A47" s="3">
        <v>48</v>
      </c>
      <c r="B47" s="4" t="s">
        <v>14</v>
      </c>
      <c r="C47" s="4" t="s">
        <v>18</v>
      </c>
      <c r="D47" s="1">
        <v>0.16</v>
      </c>
      <c r="E47" t="s">
        <v>105</v>
      </c>
      <c r="F47" s="2">
        <v>1.1271</v>
      </c>
      <c r="G47" s="2">
        <v>1.1271</v>
      </c>
      <c r="H47" s="2">
        <v>0</v>
      </c>
      <c r="I47" t="s">
        <v>106</v>
      </c>
      <c r="J47" s="2">
        <v>1.1271</v>
      </c>
      <c r="K47">
        <v>0</v>
      </c>
      <c r="L47" s="1">
        <v>2.56</v>
      </c>
    </row>
    <row r="49" spans="5:12">
      <c r="K49">
        <f>SUM(K2:K48)</f>
        <v>2004</v>
      </c>
      <c r="L49" s="1">
        <f>SUM(L3:L47)</f>
        <v>3715.5149999999976</v>
      </c>
    </row>
    <row r="51" spans="5:12">
      <c r="E51" s="5" t="s">
        <v>107</v>
      </c>
    </row>
    <row r="52" spans="5:12">
      <c r="E52" s="6" t="s">
        <v>108</v>
      </c>
      <c r="F52" t="s">
        <v>125</v>
      </c>
    </row>
    <row r="53" spans="5:12">
      <c r="E53" s="6" t="s">
        <v>109</v>
      </c>
      <c r="F53">
        <v>25</v>
      </c>
    </row>
    <row r="54" spans="5:12">
      <c r="E54" s="6" t="s">
        <v>110</v>
      </c>
      <c r="F54">
        <v>20</v>
      </c>
    </row>
    <row r="55" spans="5:12">
      <c r="E55" s="6" t="s">
        <v>111</v>
      </c>
      <c r="F55">
        <v>45</v>
      </c>
    </row>
    <row r="56" spans="5:12">
      <c r="E56" s="6" t="s">
        <v>112</v>
      </c>
      <c r="F56">
        <v>17</v>
      </c>
    </row>
    <row r="57" spans="5:12">
      <c r="E57" s="6" t="s">
        <v>113</v>
      </c>
      <c r="F57">
        <v>18</v>
      </c>
    </row>
    <row r="58" spans="5:12">
      <c r="E58" s="6" t="s">
        <v>114</v>
      </c>
      <c r="F58">
        <v>10</v>
      </c>
    </row>
    <row r="59" spans="5:12">
      <c r="E59" s="6" t="s">
        <v>115</v>
      </c>
    </row>
    <row r="60" spans="5:12">
      <c r="E60" s="6" t="s">
        <v>116</v>
      </c>
      <c r="F60" s="1">
        <f>SUM(L3,L4,L5,L9,L10,L11,L14,L15,L18,L19,L21,L22,L23,L25,L26,L27,L29:L32,L34,L39:L42,L46:L47)</f>
        <v>7271.46</v>
      </c>
    </row>
    <row r="61" spans="5:12">
      <c r="E61" s="6" t="s">
        <v>117</v>
      </c>
      <c r="F61" s="7">
        <f>SUM(L6,L7,L8,L12,L13,L16,L17,L20,L24,L28,L33,L35,L36,L37,L38,L43,L44,L45)</f>
        <v>-3555.9450000000015</v>
      </c>
    </row>
    <row r="62" spans="5:12">
      <c r="E62" s="6" t="s">
        <v>118</v>
      </c>
      <c r="F62">
        <v>3715.52</v>
      </c>
    </row>
    <row r="63" spans="5:12">
      <c r="E63" s="6" t="s">
        <v>119</v>
      </c>
      <c r="F63">
        <v>427.73</v>
      </c>
    </row>
    <row r="64" spans="5:12">
      <c r="E64" s="6" t="s">
        <v>120</v>
      </c>
      <c r="F64">
        <v>197.55</v>
      </c>
    </row>
    <row r="65" spans="5:6">
      <c r="E65" s="6" t="s">
        <v>121</v>
      </c>
      <c r="F65">
        <v>4</v>
      </c>
    </row>
    <row r="66" spans="5:6">
      <c r="E66" s="6" t="s">
        <v>122</v>
      </c>
      <c r="F66">
        <v>4</v>
      </c>
    </row>
    <row r="67" spans="5:6">
      <c r="E67" s="6" t="s">
        <v>123</v>
      </c>
      <c r="F67" s="8">
        <v>-202</v>
      </c>
    </row>
    <row r="68" spans="5:6">
      <c r="E68" s="6" t="s">
        <v>124</v>
      </c>
      <c r="F68">
        <v>0.49</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37:A452"/>
  <sheetViews>
    <sheetView tabSelected="1" workbookViewId="0">
      <selection activeCell="A528" sqref="A528"/>
    </sheetView>
  </sheetViews>
  <sheetFormatPr defaultRowHeight="13.5"/>
  <sheetData>
    <row r="37" spans="1:1">
      <c r="A37" t="s">
        <v>138</v>
      </c>
    </row>
    <row r="75" spans="1:1">
      <c r="A75" t="s">
        <v>139</v>
      </c>
    </row>
    <row r="150" spans="1:1">
      <c r="A150" t="s">
        <v>140</v>
      </c>
    </row>
    <row r="151" spans="1:1">
      <c r="A151" t="s">
        <v>141</v>
      </c>
    </row>
    <row r="226" spans="1:1">
      <c r="A226" t="s">
        <v>142</v>
      </c>
    </row>
    <row r="264" spans="1:1">
      <c r="A264" t="s">
        <v>143</v>
      </c>
    </row>
    <row r="340" spans="1:1">
      <c r="A340" t="s">
        <v>144</v>
      </c>
    </row>
    <row r="452" spans="1:1">
      <c r="A452" t="s">
        <v>145</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14"/>
  <sheetViews>
    <sheetView workbookViewId="0">
      <selection activeCell="A15" sqref="A15"/>
    </sheetView>
  </sheetViews>
  <sheetFormatPr defaultRowHeight="13.5"/>
  <sheetData>
    <row r="1" spans="1:1">
      <c r="A1" t="s">
        <v>126</v>
      </c>
    </row>
    <row r="2" spans="1:1">
      <c r="A2" t="s">
        <v>127</v>
      </c>
    </row>
    <row r="3" spans="1:1">
      <c r="A3" t="s">
        <v>128</v>
      </c>
    </row>
    <row r="5" spans="1:1">
      <c r="A5" t="s">
        <v>129</v>
      </c>
    </row>
    <row r="6" spans="1:1">
      <c r="A6" t="s">
        <v>130</v>
      </c>
    </row>
    <row r="7" spans="1:1">
      <c r="A7" t="s">
        <v>131</v>
      </c>
    </row>
    <row r="9" spans="1:1">
      <c r="A9" t="s">
        <v>132</v>
      </c>
    </row>
    <row r="10" spans="1:1">
      <c r="A10" t="s">
        <v>133</v>
      </c>
    </row>
    <row r="11" spans="1:1">
      <c r="A11" t="s">
        <v>134</v>
      </c>
    </row>
    <row r="12" spans="1:1">
      <c r="A12" t="s">
        <v>135</v>
      </c>
    </row>
    <row r="13" spans="1:1">
      <c r="A13" t="s">
        <v>136</v>
      </c>
    </row>
    <row r="14" spans="1:1">
      <c r="A14" t="s">
        <v>137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検証データ</vt:lpstr>
      <vt:lpstr>画像</vt:lpstr>
      <vt:lpstr>気づき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2015-07-25T04:40:35Z</dcterms:created>
  <dcterms:modified xsi:type="dcterms:W3CDTF">2015-07-25T05:10:37Z</dcterms:modified>
</cp:coreProperties>
</file>