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20" windowWidth="17235" windowHeight="22920"/>
  </bookViews>
  <sheets>
    <sheet name="検証データ" sheetId="1" r:id="rId1"/>
    <sheet name="画像" sheetId="2" r:id="rId2"/>
    <sheet name="気づき" sheetId="3" r:id="rId3"/>
  </sheets>
  <calcPr calcId="125725"/>
</workbook>
</file>

<file path=xl/calcChain.xml><?xml version="1.0" encoding="utf-8"?>
<calcChain xmlns="http://schemas.openxmlformats.org/spreadsheetml/2006/main">
  <c r="F36" i="1"/>
  <c r="F37"/>
  <c r="K25"/>
  <c r="L25"/>
</calcChain>
</file>

<file path=xl/sharedStrings.xml><?xml version="1.0" encoding="utf-8"?>
<sst xmlns="http://schemas.openxmlformats.org/spreadsheetml/2006/main" count="131" uniqueCount="91">
  <si>
    <t>Order #</t>
  </si>
  <si>
    <t>Symbol</t>
  </si>
  <si>
    <t>Type</t>
  </si>
  <si>
    <t>Lot</t>
  </si>
  <si>
    <t>Open time</t>
  </si>
  <si>
    <t>Open price</t>
  </si>
  <si>
    <t>Stop loss</t>
  </si>
  <si>
    <t>Take profit</t>
  </si>
  <si>
    <t>Close time</t>
  </si>
  <si>
    <t>Close price</t>
  </si>
  <si>
    <t>Pips</t>
  </si>
  <si>
    <t>Profit</t>
  </si>
  <si>
    <t>deposit</t>
  </si>
  <si>
    <t>2001.01.03 08:03</t>
  </si>
  <si>
    <t>AUDJPY</t>
  </si>
  <si>
    <t>buy</t>
  </si>
  <si>
    <t>2001.04.11 12:14</t>
  </si>
  <si>
    <t>2001.04.18 09:31</t>
  </si>
  <si>
    <t>2001.05.09 23:59</t>
  </si>
  <si>
    <t>2001.05.23 09:36</t>
  </si>
  <si>
    <t>sell</t>
  </si>
  <si>
    <t>2002.02.08 00:17</t>
  </si>
  <si>
    <t>2002.02.08 08:19</t>
  </si>
  <si>
    <t>2002.04.27 00:08</t>
  </si>
  <si>
    <t>2002.05.07 20:17</t>
  </si>
  <si>
    <t>2002.06.25 00:25</t>
  </si>
  <si>
    <t>2002.07.31 01:57</t>
  </si>
  <si>
    <t>2002.09.10 00:08</t>
  </si>
  <si>
    <t>2002.09.30 11:33</t>
  </si>
  <si>
    <t>2002.12.19 19:13</t>
  </si>
  <si>
    <t>2003.01.04 03:50</t>
  </si>
  <si>
    <t>2003.10.20 10:17</t>
  </si>
  <si>
    <t>2004.01.19 08:51</t>
  </si>
  <si>
    <t>2004.10.27 00:26</t>
  </si>
  <si>
    <t>2004.11.03 19:02</t>
  </si>
  <si>
    <t>2004.12.27 09:20</t>
  </si>
  <si>
    <t>2005.01.08 03:57</t>
  </si>
  <si>
    <t>2006.09.22 02:02</t>
  </si>
  <si>
    <t>2006.09.27 01:15</t>
  </si>
  <si>
    <t>2006.10.10 11:41</t>
  </si>
  <si>
    <t>2006.11.10 20:52</t>
  </si>
  <si>
    <t>2007.12.27 06:41</t>
  </si>
  <si>
    <t>2007.12.29 06:00</t>
  </si>
  <si>
    <t>2009.03.04 17:34</t>
  </si>
  <si>
    <t>2009.04.20 18:34</t>
  </si>
  <si>
    <t>2010.08.02 09:24</t>
  </si>
  <si>
    <t>2010.08.11 14:48</t>
  </si>
  <si>
    <t>2011.03.15 11:02</t>
  </si>
  <si>
    <t>2011.03.23 08:59</t>
  </si>
  <si>
    <t>2011.05.14 00:05</t>
  </si>
  <si>
    <t>2011.05.17 18:11</t>
  </si>
  <si>
    <t>2013.05.22 23:59</t>
  </si>
  <si>
    <t>2013.09.03 23:04</t>
  </si>
  <si>
    <t>2014.02.26 15:17</t>
  </si>
  <si>
    <t>2014.02.27 09:31</t>
  </si>
  <si>
    <t>2014.05.05 10:31</t>
  </si>
  <si>
    <t>2014.05.06 19:58</t>
  </si>
  <si>
    <t>2015.04.23 00:32</t>
  </si>
  <si>
    <t>2015.06.29 07:00</t>
  </si>
  <si>
    <t>トレード詳細データ</t>
  </si>
  <si>
    <t>トレード期間</t>
  </si>
  <si>
    <t>買いエントリー回数</t>
  </si>
  <si>
    <t>売りエントリー回数</t>
  </si>
  <si>
    <t>合計トレード回数</t>
  </si>
  <si>
    <t>合計勝ち数</t>
  </si>
  <si>
    <t>合計負け数</t>
  </si>
  <si>
    <t>引き分け</t>
  </si>
  <si>
    <t>保留</t>
  </si>
  <si>
    <t>合計利益</t>
  </si>
  <si>
    <t>合計損失</t>
  </si>
  <si>
    <t>合計損益</t>
  </si>
  <si>
    <t>平均利益</t>
  </si>
  <si>
    <t>平均損失</t>
  </si>
  <si>
    <t>最大連勝数</t>
  </si>
  <si>
    <t>最大連敗数</t>
  </si>
  <si>
    <t>最大DD(pips)</t>
  </si>
  <si>
    <t>勝率</t>
  </si>
  <si>
    <t>2001.1～2015.6</t>
    <phoneticPr fontId="1"/>
  </si>
  <si>
    <t>オージー円日足の検証</t>
    <rPh sb="4" eb="5">
      <t>エン</t>
    </rPh>
    <rPh sb="5" eb="7">
      <t>ヒアシ</t>
    </rPh>
    <rPh sb="8" eb="10">
      <t>ケンショウ</t>
    </rPh>
    <phoneticPr fontId="1"/>
  </si>
  <si>
    <t>１５年間で２０トレードでやはり数が少なすぎる</t>
    <rPh sb="2" eb="4">
      <t>ネンカン</t>
    </rPh>
    <rPh sb="15" eb="16">
      <t>カズ</t>
    </rPh>
    <rPh sb="17" eb="18">
      <t>スク</t>
    </rPh>
    <phoneticPr fontId="1"/>
  </si>
  <si>
    <t>今までの鉄板パターンと改たなパターンを織り交ぜてトレードしたが</t>
    <rPh sb="0" eb="1">
      <t>イマ</t>
    </rPh>
    <rPh sb="4" eb="6">
      <t>テッパン</t>
    </rPh>
    <rPh sb="11" eb="12">
      <t>アラタ</t>
    </rPh>
    <rPh sb="19" eb="20">
      <t>オ</t>
    </rPh>
    <rPh sb="21" eb="22">
      <t>マ</t>
    </rPh>
    <phoneticPr fontId="1"/>
  </si>
  <si>
    <t>勝率は５割と予想通り</t>
    <rPh sb="0" eb="2">
      <t>ショウリツ</t>
    </rPh>
    <rPh sb="4" eb="5">
      <t>ワリ</t>
    </rPh>
    <rPh sb="6" eb="8">
      <t>ヨソウ</t>
    </rPh>
    <rPh sb="8" eb="9">
      <t>トオ</t>
    </rPh>
    <phoneticPr fontId="1"/>
  </si>
  <si>
    <t>ビッグトレンドを２回ほど取れたのが大きかった</t>
    <rPh sb="9" eb="10">
      <t>カイ</t>
    </rPh>
    <rPh sb="12" eb="13">
      <t>ト</t>
    </rPh>
    <rPh sb="17" eb="18">
      <t>オオ</t>
    </rPh>
    <phoneticPr fontId="1"/>
  </si>
  <si>
    <t>１５年で資金は５０％増（単利）</t>
    <rPh sb="2" eb="3">
      <t>ネン</t>
    </rPh>
    <rPh sb="4" eb="6">
      <t>シキン</t>
    </rPh>
    <rPh sb="10" eb="11">
      <t>ゾウ</t>
    </rPh>
    <rPh sb="12" eb="14">
      <t>タンリ</t>
    </rPh>
    <phoneticPr fontId="1"/>
  </si>
  <si>
    <t>もはやこのパターンで回転数を上げつつ複利で運用していけばもっと利益率は上がるのがわかってきました</t>
    <rPh sb="10" eb="13">
      <t>カイテンスウ</t>
    </rPh>
    <rPh sb="14" eb="15">
      <t>ア</t>
    </rPh>
    <rPh sb="18" eb="20">
      <t>フクリ</t>
    </rPh>
    <rPh sb="21" eb="23">
      <t>ウンヨウ</t>
    </rPh>
    <rPh sb="31" eb="33">
      <t>リエキ</t>
    </rPh>
    <rPh sb="33" eb="34">
      <t>リツ</t>
    </rPh>
    <rPh sb="35" eb="36">
      <t>ア</t>
    </rPh>
    <phoneticPr fontId="1"/>
  </si>
  <si>
    <t>どの通貨、どの時間足でもこのパターンでやれば勝てるというのが自分でもビックリ</t>
    <rPh sb="2" eb="4">
      <t>ツウカ</t>
    </rPh>
    <rPh sb="7" eb="9">
      <t>ジカン</t>
    </rPh>
    <rPh sb="9" eb="10">
      <t>アシ</t>
    </rPh>
    <rPh sb="22" eb="23">
      <t>カ</t>
    </rPh>
    <rPh sb="30" eb="32">
      <t>ジブン</t>
    </rPh>
    <phoneticPr fontId="1"/>
  </si>
  <si>
    <t>シミュレーション段階とはいえ今までこの段階でも勝てないものばかりだった</t>
    <rPh sb="8" eb="10">
      <t>ダンカイ</t>
    </rPh>
    <rPh sb="14" eb="15">
      <t>イマ</t>
    </rPh>
    <rPh sb="19" eb="21">
      <t>ダンカイ</t>
    </rPh>
    <rPh sb="23" eb="24">
      <t>カ</t>
    </rPh>
    <phoneticPr fontId="1"/>
  </si>
  <si>
    <t>デモトレードでももうできる気はするけど自分のパターンが出るまで待つことができるかどうかが問題だ</t>
    <rPh sb="13" eb="14">
      <t>キ</t>
    </rPh>
    <rPh sb="19" eb="21">
      <t>ジブン</t>
    </rPh>
    <rPh sb="27" eb="28">
      <t>デ</t>
    </rPh>
    <rPh sb="31" eb="32">
      <t>マ</t>
    </rPh>
    <rPh sb="44" eb="46">
      <t>モンダイ</t>
    </rPh>
    <phoneticPr fontId="1"/>
  </si>
  <si>
    <t>もっと頻繁にパターンが出てくれればいいのだが今の頻度では待てど暮らせどって感じだ</t>
    <rPh sb="3" eb="5">
      <t>ヒンパン</t>
    </rPh>
    <rPh sb="11" eb="12">
      <t>デ</t>
    </rPh>
    <rPh sb="22" eb="23">
      <t>イマ</t>
    </rPh>
    <rPh sb="24" eb="26">
      <t>ヒンド</t>
    </rPh>
    <rPh sb="28" eb="29">
      <t>マ</t>
    </rPh>
    <rPh sb="31" eb="32">
      <t>ク</t>
    </rPh>
    <rPh sb="37" eb="38">
      <t>カン</t>
    </rPh>
    <phoneticPr fontId="1"/>
  </si>
  <si>
    <t>それと今回のトレード数は多少学習の成果が出たのか前回の日足トレードでの反省点をいかして</t>
    <rPh sb="3" eb="5">
      <t>コンカイ</t>
    </rPh>
    <rPh sb="10" eb="11">
      <t>スウ</t>
    </rPh>
    <rPh sb="12" eb="14">
      <t>タショウ</t>
    </rPh>
    <rPh sb="14" eb="16">
      <t>ガクシュウ</t>
    </rPh>
    <rPh sb="17" eb="19">
      <t>セイカ</t>
    </rPh>
    <rPh sb="20" eb="21">
      <t>デ</t>
    </rPh>
    <rPh sb="24" eb="26">
      <t>ゼンカイ</t>
    </rPh>
    <rPh sb="27" eb="29">
      <t>ヒアシ</t>
    </rPh>
    <rPh sb="35" eb="38">
      <t>ハンセイテン</t>
    </rPh>
    <phoneticPr fontId="1"/>
  </si>
  <si>
    <t>さらにフィルターをかけたからだと思われます</t>
    <rPh sb="16" eb="17">
      <t>オモ</t>
    </rPh>
    <phoneticPr fontId="1"/>
  </si>
</sst>
</file>

<file path=xl/styles.xml><?xml version="1.0" encoding="utf-8"?>
<styleSheet xmlns="http://schemas.openxmlformats.org/spreadsheetml/2006/main">
  <fonts count="3">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s>
  <fills count="3">
    <fill>
      <patternFill patternType="none"/>
    </fill>
    <fill>
      <patternFill patternType="gray125"/>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9">
    <xf numFmtId="0" fontId="0" fillId="0" borderId="0" xfId="0">
      <alignment vertical="center"/>
    </xf>
    <xf numFmtId="2" fontId="0" fillId="0" borderId="0" xfId="0" applyNumberFormat="1">
      <alignment vertical="center"/>
    </xf>
    <xf numFmtId="0" fontId="0" fillId="0" borderId="0" xfId="0" applyAlignment="1">
      <alignment horizontal="left" vertical="center"/>
    </xf>
    <xf numFmtId="0" fontId="0" fillId="0" borderId="0" xfId="0" applyAlignment="1">
      <alignment horizontal="center" vertical="center"/>
    </xf>
    <xf numFmtId="0" fontId="0" fillId="2" borderId="1" xfId="0" applyFill="1" applyBorder="1">
      <alignment vertical="center"/>
    </xf>
    <xf numFmtId="0" fontId="0" fillId="0" borderId="1" xfId="0" applyBorder="1">
      <alignment vertical="center"/>
    </xf>
    <xf numFmtId="0" fontId="2" fillId="0" borderId="0" xfId="0" applyFont="1">
      <alignment vertical="center"/>
    </xf>
    <xf numFmtId="0" fontId="0" fillId="2" borderId="0" xfId="0" applyFill="1">
      <alignment vertical="center"/>
    </xf>
    <xf numFmtId="2" fontId="2" fillId="0" borderId="0" xfId="0" applyNumberFormat="1" applyFont="1">
      <alignment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170058</xdr:colOff>
      <xdr:row>35</xdr:row>
      <xdr:rowOff>84965</xdr:rowOff>
    </xdr:to>
    <xdr:pic>
      <xdr:nvPicPr>
        <xdr:cNvPr id="2" name="図 1" descr="1.png"/>
        <xdr:cNvPicPr>
          <a:picLocks noChangeAspect="1"/>
        </xdr:cNvPicPr>
      </xdr:nvPicPr>
      <xdr:blipFill>
        <a:blip xmlns:r="http://schemas.openxmlformats.org/officeDocument/2006/relationships" r:embed="rId1" cstate="print"/>
        <a:stretch>
          <a:fillRect/>
        </a:stretch>
      </xdr:blipFill>
      <xdr:spPr>
        <a:xfrm>
          <a:off x="0" y="0"/>
          <a:ext cx="11142858" cy="6085715"/>
        </a:xfrm>
        <a:prstGeom prst="rect">
          <a:avLst/>
        </a:prstGeom>
      </xdr:spPr>
    </xdr:pic>
    <xdr:clientData/>
  </xdr:twoCellAnchor>
  <xdr:twoCellAnchor editAs="oneCell">
    <xdr:from>
      <xdr:col>0</xdr:col>
      <xdr:colOff>0</xdr:colOff>
      <xdr:row>37</xdr:row>
      <xdr:rowOff>0</xdr:rowOff>
    </xdr:from>
    <xdr:to>
      <xdr:col>16</xdr:col>
      <xdr:colOff>227201</xdr:colOff>
      <xdr:row>72</xdr:row>
      <xdr:rowOff>94489</xdr:rowOff>
    </xdr:to>
    <xdr:pic>
      <xdr:nvPicPr>
        <xdr:cNvPr id="3" name="図 2" descr="3.png"/>
        <xdr:cNvPicPr>
          <a:picLocks noChangeAspect="1"/>
        </xdr:cNvPicPr>
      </xdr:nvPicPr>
      <xdr:blipFill>
        <a:blip xmlns:r="http://schemas.openxmlformats.org/officeDocument/2006/relationships" r:embed="rId2" cstate="print"/>
        <a:stretch>
          <a:fillRect/>
        </a:stretch>
      </xdr:blipFill>
      <xdr:spPr>
        <a:xfrm>
          <a:off x="0" y="6343650"/>
          <a:ext cx="11200001" cy="6095239"/>
        </a:xfrm>
        <a:prstGeom prst="rect">
          <a:avLst/>
        </a:prstGeom>
      </xdr:spPr>
    </xdr:pic>
    <xdr:clientData/>
  </xdr:twoCellAnchor>
  <xdr:twoCellAnchor editAs="oneCell">
    <xdr:from>
      <xdr:col>0</xdr:col>
      <xdr:colOff>0</xdr:colOff>
      <xdr:row>74</xdr:row>
      <xdr:rowOff>0</xdr:rowOff>
    </xdr:from>
    <xdr:to>
      <xdr:col>16</xdr:col>
      <xdr:colOff>284344</xdr:colOff>
      <xdr:row>109</xdr:row>
      <xdr:rowOff>123060</xdr:rowOff>
    </xdr:to>
    <xdr:pic>
      <xdr:nvPicPr>
        <xdr:cNvPr id="4" name="図 3" descr="4.png"/>
        <xdr:cNvPicPr>
          <a:picLocks noChangeAspect="1"/>
        </xdr:cNvPicPr>
      </xdr:nvPicPr>
      <xdr:blipFill>
        <a:blip xmlns:r="http://schemas.openxmlformats.org/officeDocument/2006/relationships" r:embed="rId3" cstate="print"/>
        <a:stretch>
          <a:fillRect/>
        </a:stretch>
      </xdr:blipFill>
      <xdr:spPr>
        <a:xfrm>
          <a:off x="0" y="12687300"/>
          <a:ext cx="11257144" cy="6123810"/>
        </a:xfrm>
        <a:prstGeom prst="rect">
          <a:avLst/>
        </a:prstGeom>
      </xdr:spPr>
    </xdr:pic>
    <xdr:clientData/>
  </xdr:twoCellAnchor>
  <xdr:twoCellAnchor editAs="oneCell">
    <xdr:from>
      <xdr:col>0</xdr:col>
      <xdr:colOff>0</xdr:colOff>
      <xdr:row>111</xdr:row>
      <xdr:rowOff>0</xdr:rowOff>
    </xdr:from>
    <xdr:to>
      <xdr:col>16</xdr:col>
      <xdr:colOff>246248</xdr:colOff>
      <xdr:row>146</xdr:row>
      <xdr:rowOff>75441</xdr:rowOff>
    </xdr:to>
    <xdr:pic>
      <xdr:nvPicPr>
        <xdr:cNvPr id="5" name="図 4" descr="5.png"/>
        <xdr:cNvPicPr>
          <a:picLocks noChangeAspect="1"/>
        </xdr:cNvPicPr>
      </xdr:nvPicPr>
      <xdr:blipFill>
        <a:blip xmlns:r="http://schemas.openxmlformats.org/officeDocument/2006/relationships" r:embed="rId4" cstate="print"/>
        <a:stretch>
          <a:fillRect/>
        </a:stretch>
      </xdr:blipFill>
      <xdr:spPr>
        <a:xfrm>
          <a:off x="0" y="19030950"/>
          <a:ext cx="11219048" cy="6076191"/>
        </a:xfrm>
        <a:prstGeom prst="rect">
          <a:avLst/>
        </a:prstGeom>
      </xdr:spPr>
    </xdr:pic>
    <xdr:clientData/>
  </xdr:twoCellAnchor>
  <xdr:twoCellAnchor editAs="oneCell">
    <xdr:from>
      <xdr:col>0</xdr:col>
      <xdr:colOff>0</xdr:colOff>
      <xdr:row>147</xdr:row>
      <xdr:rowOff>0</xdr:rowOff>
    </xdr:from>
    <xdr:to>
      <xdr:col>16</xdr:col>
      <xdr:colOff>227201</xdr:colOff>
      <xdr:row>182</xdr:row>
      <xdr:rowOff>104012</xdr:rowOff>
    </xdr:to>
    <xdr:pic>
      <xdr:nvPicPr>
        <xdr:cNvPr id="6" name="図 5" descr="6.png"/>
        <xdr:cNvPicPr>
          <a:picLocks noChangeAspect="1"/>
        </xdr:cNvPicPr>
      </xdr:nvPicPr>
      <xdr:blipFill>
        <a:blip xmlns:r="http://schemas.openxmlformats.org/officeDocument/2006/relationships" r:embed="rId5" cstate="print"/>
        <a:stretch>
          <a:fillRect/>
        </a:stretch>
      </xdr:blipFill>
      <xdr:spPr>
        <a:xfrm>
          <a:off x="0" y="25203150"/>
          <a:ext cx="11200001" cy="610476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L44"/>
  <sheetViews>
    <sheetView tabSelected="1" workbookViewId="0">
      <selection activeCell="A24" sqref="A24"/>
    </sheetView>
  </sheetViews>
  <sheetFormatPr defaultRowHeight="13.5"/>
  <cols>
    <col min="1" max="1" width="7.625" bestFit="1" customWidth="1"/>
    <col min="2" max="2" width="8.375" bestFit="1" customWidth="1"/>
    <col min="3" max="3" width="7.125" bestFit="1" customWidth="1"/>
    <col min="4" max="4" width="5.5" bestFit="1" customWidth="1"/>
    <col min="5" max="5" width="15.875" bestFit="1" customWidth="1"/>
    <col min="6" max="6" width="10.25" bestFit="1" customWidth="1"/>
    <col min="7" max="7" width="8.875" bestFit="1" customWidth="1"/>
    <col min="8" max="8" width="10.125" bestFit="1" customWidth="1"/>
    <col min="9" max="9" width="15.875" bestFit="1" customWidth="1"/>
    <col min="10" max="10" width="10.5" bestFit="1" customWidth="1"/>
    <col min="11" max="11" width="5.5" bestFit="1" customWidth="1"/>
    <col min="12" max="12" width="8.875" bestFit="1" customWidth="1"/>
  </cols>
  <sheetData>
    <row r="1" spans="1:12">
      <c r="A1" s="2" t="s">
        <v>0</v>
      </c>
      <c r="B1" s="3" t="s">
        <v>1</v>
      </c>
      <c r="C1" s="3" t="s">
        <v>2</v>
      </c>
      <c r="D1" t="s">
        <v>3</v>
      </c>
      <c r="E1" t="s">
        <v>4</v>
      </c>
      <c r="F1" t="s">
        <v>5</v>
      </c>
      <c r="G1" t="s">
        <v>6</v>
      </c>
      <c r="H1" t="s">
        <v>7</v>
      </c>
      <c r="I1" t="s">
        <v>8</v>
      </c>
      <c r="J1" t="s">
        <v>9</v>
      </c>
      <c r="K1" t="s">
        <v>10</v>
      </c>
      <c r="L1" t="s">
        <v>11</v>
      </c>
    </row>
    <row r="2" spans="1:12">
      <c r="A2" s="2">
        <v>0</v>
      </c>
      <c r="B2" s="3"/>
      <c r="C2" s="3" t="s">
        <v>12</v>
      </c>
      <c r="D2" s="1">
        <v>0</v>
      </c>
      <c r="E2" t="s">
        <v>13</v>
      </c>
      <c r="F2" s="1">
        <v>0</v>
      </c>
      <c r="G2" s="1">
        <v>0</v>
      </c>
      <c r="H2" s="1">
        <v>0</v>
      </c>
      <c r="I2" t="s">
        <v>13</v>
      </c>
      <c r="J2" s="1">
        <v>0</v>
      </c>
      <c r="K2">
        <v>0</v>
      </c>
      <c r="L2" s="1">
        <v>10000</v>
      </c>
    </row>
    <row r="3" spans="1:12">
      <c r="A3" s="2">
        <v>1</v>
      </c>
      <c r="B3" s="3" t="s">
        <v>14</v>
      </c>
      <c r="C3" s="3" t="s">
        <v>15</v>
      </c>
      <c r="D3" s="1">
        <v>0.33</v>
      </c>
      <c r="E3" t="s">
        <v>16</v>
      </c>
      <c r="F3" s="1">
        <v>61.89</v>
      </c>
      <c r="G3" s="1">
        <v>61.89</v>
      </c>
      <c r="H3" s="1">
        <v>0</v>
      </c>
      <c r="I3" t="s">
        <v>17</v>
      </c>
      <c r="J3" s="1">
        <v>61.89</v>
      </c>
      <c r="K3">
        <v>0</v>
      </c>
      <c r="L3" s="1">
        <v>11.94</v>
      </c>
    </row>
    <row r="4" spans="1:12">
      <c r="A4" s="2">
        <v>2</v>
      </c>
      <c r="B4" s="3" t="s">
        <v>14</v>
      </c>
      <c r="C4" s="3" t="s">
        <v>15</v>
      </c>
      <c r="D4" s="1">
        <v>7.0000000000000007E-2</v>
      </c>
      <c r="E4" t="s">
        <v>18</v>
      </c>
      <c r="F4" s="1">
        <v>63.79</v>
      </c>
      <c r="G4" s="1">
        <v>63.79</v>
      </c>
      <c r="H4" s="1">
        <v>0</v>
      </c>
      <c r="I4" t="s">
        <v>19</v>
      </c>
      <c r="J4" s="1">
        <v>63.79</v>
      </c>
      <c r="K4">
        <v>0</v>
      </c>
      <c r="L4" s="1">
        <v>5.07</v>
      </c>
    </row>
    <row r="5" spans="1:12">
      <c r="A5" s="2">
        <v>3</v>
      </c>
      <c r="B5" s="3" t="s">
        <v>14</v>
      </c>
      <c r="C5" s="3" t="s">
        <v>20</v>
      </c>
      <c r="D5" s="1">
        <v>0.33</v>
      </c>
      <c r="E5" t="s">
        <v>21</v>
      </c>
      <c r="F5" s="1">
        <v>67.73</v>
      </c>
      <c r="G5" s="1">
        <v>68.290000000000006</v>
      </c>
      <c r="H5" s="1">
        <v>0</v>
      </c>
      <c r="I5" t="s">
        <v>22</v>
      </c>
      <c r="J5" s="1">
        <v>68.290000000000006</v>
      </c>
      <c r="K5" s="6">
        <v>-56</v>
      </c>
      <c r="L5" s="8">
        <v>-199.03</v>
      </c>
    </row>
    <row r="6" spans="1:12">
      <c r="A6" s="2">
        <v>5</v>
      </c>
      <c r="B6" s="3" t="s">
        <v>14</v>
      </c>
      <c r="C6" s="3" t="s">
        <v>20</v>
      </c>
      <c r="D6" s="1">
        <v>0.27</v>
      </c>
      <c r="E6" t="s">
        <v>23</v>
      </c>
      <c r="F6" s="1">
        <v>69.45</v>
      </c>
      <c r="G6" s="1">
        <v>69.45</v>
      </c>
      <c r="H6" s="1">
        <v>0</v>
      </c>
      <c r="I6" t="s">
        <v>24</v>
      </c>
      <c r="J6" s="1">
        <v>69.45</v>
      </c>
      <c r="K6">
        <v>0</v>
      </c>
      <c r="L6" s="1">
        <v>-22.39</v>
      </c>
    </row>
    <row r="7" spans="1:12">
      <c r="A7" s="2">
        <v>7</v>
      </c>
      <c r="B7" s="3" t="s">
        <v>14</v>
      </c>
      <c r="C7" s="3" t="s">
        <v>20</v>
      </c>
      <c r="D7" s="1">
        <v>0.23</v>
      </c>
      <c r="E7" t="s">
        <v>25</v>
      </c>
      <c r="F7" s="1">
        <v>69.55</v>
      </c>
      <c r="G7" s="1">
        <v>65.489999999999995</v>
      </c>
      <c r="H7" s="1">
        <v>0</v>
      </c>
      <c r="I7" t="s">
        <v>26</v>
      </c>
      <c r="J7" s="1">
        <v>65.489999999999995</v>
      </c>
      <c r="K7">
        <v>406</v>
      </c>
      <c r="L7" s="1">
        <v>927.51</v>
      </c>
    </row>
    <row r="8" spans="1:12">
      <c r="A8" s="2">
        <v>8</v>
      </c>
      <c r="B8" s="3" t="s">
        <v>14</v>
      </c>
      <c r="C8" s="3" t="s">
        <v>15</v>
      </c>
      <c r="D8" s="1">
        <v>0.33</v>
      </c>
      <c r="E8" t="s">
        <v>27</v>
      </c>
      <c r="F8" s="1">
        <v>65.17</v>
      </c>
      <c r="G8" s="1">
        <v>66</v>
      </c>
      <c r="H8" s="1">
        <v>0</v>
      </c>
      <c r="I8" t="s">
        <v>28</v>
      </c>
      <c r="J8" s="1">
        <v>66</v>
      </c>
      <c r="K8">
        <v>83</v>
      </c>
      <c r="L8" s="1">
        <v>329.32</v>
      </c>
    </row>
    <row r="9" spans="1:12">
      <c r="A9" s="2">
        <v>9</v>
      </c>
      <c r="B9" s="3" t="s">
        <v>14</v>
      </c>
      <c r="C9" s="3" t="s">
        <v>20</v>
      </c>
      <c r="D9" s="1">
        <v>0.36</v>
      </c>
      <c r="E9" t="s">
        <v>29</v>
      </c>
      <c r="F9" s="1">
        <v>68.28</v>
      </c>
      <c r="G9" s="1">
        <v>67.900000000000006</v>
      </c>
      <c r="H9" s="1">
        <v>0</v>
      </c>
      <c r="I9" t="s">
        <v>30</v>
      </c>
      <c r="J9" s="1">
        <v>67.900000000000006</v>
      </c>
      <c r="K9">
        <v>38</v>
      </c>
      <c r="L9" s="1">
        <v>102.55</v>
      </c>
    </row>
    <row r="10" spans="1:12">
      <c r="A10" s="2">
        <v>10</v>
      </c>
      <c r="B10" s="3" t="s">
        <v>14</v>
      </c>
      <c r="C10" s="3" t="s">
        <v>15</v>
      </c>
      <c r="D10" s="1">
        <v>0.28000000000000003</v>
      </c>
      <c r="E10" t="s">
        <v>31</v>
      </c>
      <c r="F10" s="1">
        <v>75.959999999999994</v>
      </c>
      <c r="G10" s="1">
        <v>81.150000000000006</v>
      </c>
      <c r="H10" s="1">
        <v>0</v>
      </c>
      <c r="I10" t="s">
        <v>32</v>
      </c>
      <c r="J10" s="1">
        <v>81.150000000000006</v>
      </c>
      <c r="K10">
        <v>519</v>
      </c>
      <c r="L10" s="1">
        <v>1695.56</v>
      </c>
    </row>
    <row r="11" spans="1:12">
      <c r="A11" s="2">
        <v>11</v>
      </c>
      <c r="B11" s="3" t="s">
        <v>14</v>
      </c>
      <c r="C11" s="3" t="s">
        <v>20</v>
      </c>
      <c r="D11" s="1">
        <v>0.32</v>
      </c>
      <c r="E11" t="s">
        <v>33</v>
      </c>
      <c r="F11" s="1">
        <v>79.36</v>
      </c>
      <c r="G11" s="1">
        <v>80</v>
      </c>
      <c r="H11" s="1">
        <v>0</v>
      </c>
      <c r="I11" t="s">
        <v>34</v>
      </c>
      <c r="J11" s="1">
        <v>80</v>
      </c>
      <c r="K11" s="6">
        <v>-64</v>
      </c>
      <c r="L11" s="8">
        <v>-241.8</v>
      </c>
    </row>
    <row r="12" spans="1:12">
      <c r="A12" s="2">
        <v>12</v>
      </c>
      <c r="B12" s="3" t="s">
        <v>14</v>
      </c>
      <c r="C12" s="3" t="s">
        <v>15</v>
      </c>
      <c r="D12" s="1">
        <v>0.27</v>
      </c>
      <c r="E12" t="s">
        <v>35</v>
      </c>
      <c r="F12" s="1">
        <v>79.84</v>
      </c>
      <c r="G12" s="1">
        <v>79.14</v>
      </c>
      <c r="H12" s="1">
        <v>0</v>
      </c>
      <c r="I12" t="s">
        <v>36</v>
      </c>
      <c r="J12" s="1">
        <v>79.14</v>
      </c>
      <c r="K12" s="6">
        <v>-70</v>
      </c>
      <c r="L12" s="8">
        <v>-186.46</v>
      </c>
    </row>
    <row r="13" spans="1:12">
      <c r="A13" s="2">
        <v>13</v>
      </c>
      <c r="B13" s="3" t="s">
        <v>14</v>
      </c>
      <c r="C13" s="3" t="s">
        <v>20</v>
      </c>
      <c r="D13" s="1">
        <v>0.25</v>
      </c>
      <c r="E13" t="s">
        <v>37</v>
      </c>
      <c r="F13" s="1">
        <v>88.15</v>
      </c>
      <c r="G13" s="1">
        <v>88.15</v>
      </c>
      <c r="H13" s="1">
        <v>0</v>
      </c>
      <c r="I13" t="s">
        <v>38</v>
      </c>
      <c r="J13" s="1">
        <v>88.15</v>
      </c>
      <c r="K13">
        <v>0</v>
      </c>
      <c r="L13" s="1">
        <v>-8.2899999999999991</v>
      </c>
    </row>
    <row r="14" spans="1:12">
      <c r="A14" s="2">
        <v>14</v>
      </c>
      <c r="B14" s="3" t="s">
        <v>14</v>
      </c>
      <c r="C14" s="3" t="s">
        <v>15</v>
      </c>
      <c r="D14" s="1">
        <v>0.23</v>
      </c>
      <c r="E14" t="s">
        <v>39</v>
      </c>
      <c r="F14" s="1">
        <v>88.76</v>
      </c>
      <c r="G14" s="1">
        <v>90.08</v>
      </c>
      <c r="H14" s="1">
        <v>0</v>
      </c>
      <c r="I14" t="s">
        <v>40</v>
      </c>
      <c r="J14" s="1">
        <v>90.08</v>
      </c>
      <c r="K14">
        <v>132</v>
      </c>
      <c r="L14" s="1">
        <v>365.47</v>
      </c>
    </row>
    <row r="15" spans="1:12">
      <c r="A15" s="2">
        <v>15</v>
      </c>
      <c r="B15" s="3" t="s">
        <v>14</v>
      </c>
      <c r="C15" s="3" t="s">
        <v>15</v>
      </c>
      <c r="D15" s="1">
        <v>0.06</v>
      </c>
      <c r="E15" t="s">
        <v>41</v>
      </c>
      <c r="F15" s="1">
        <v>99.98</v>
      </c>
      <c r="G15" s="1">
        <v>96.28</v>
      </c>
      <c r="H15" s="1">
        <v>0</v>
      </c>
      <c r="I15" t="s">
        <v>42</v>
      </c>
      <c r="J15" s="1">
        <v>98.55</v>
      </c>
      <c r="K15" s="6">
        <v>-143</v>
      </c>
      <c r="L15" s="8">
        <v>-91.86</v>
      </c>
    </row>
    <row r="16" spans="1:12">
      <c r="A16" s="2">
        <v>16</v>
      </c>
      <c r="B16" s="3" t="s">
        <v>14</v>
      </c>
      <c r="C16" s="3" t="s">
        <v>15</v>
      </c>
      <c r="D16" s="1">
        <v>7.0000000000000007E-2</v>
      </c>
      <c r="E16" t="s">
        <v>43</v>
      </c>
      <c r="F16" s="1">
        <v>63.43</v>
      </c>
      <c r="G16" s="1">
        <v>69.900000000000006</v>
      </c>
      <c r="H16" s="1">
        <v>0</v>
      </c>
      <c r="I16" t="s">
        <v>44</v>
      </c>
      <c r="J16" s="1">
        <v>69.900000000000006</v>
      </c>
      <c r="K16">
        <v>647</v>
      </c>
      <c r="L16" s="1">
        <v>504.87</v>
      </c>
    </row>
    <row r="17" spans="1:12">
      <c r="A17" s="2">
        <v>17</v>
      </c>
      <c r="B17" s="3" t="s">
        <v>14</v>
      </c>
      <c r="C17" s="3" t="s">
        <v>15</v>
      </c>
      <c r="D17" s="1">
        <v>0.14000000000000001</v>
      </c>
      <c r="E17" t="s">
        <v>45</v>
      </c>
      <c r="F17" s="1">
        <v>78.59</v>
      </c>
      <c r="G17" s="1">
        <v>77.22</v>
      </c>
      <c r="H17" s="1">
        <v>0</v>
      </c>
      <c r="I17" t="s">
        <v>46</v>
      </c>
      <c r="J17" s="1">
        <v>77.22</v>
      </c>
      <c r="K17" s="6">
        <v>-137</v>
      </c>
      <c r="L17" s="8">
        <v>-200.2369413031779</v>
      </c>
    </row>
    <row r="18" spans="1:12">
      <c r="A18" s="2">
        <v>18</v>
      </c>
      <c r="B18" s="3" t="s">
        <v>14</v>
      </c>
      <c r="C18" s="3" t="s">
        <v>20</v>
      </c>
      <c r="D18" s="1">
        <v>0.09</v>
      </c>
      <c r="E18" t="s">
        <v>47</v>
      </c>
      <c r="F18" s="1">
        <v>82.02</v>
      </c>
      <c r="G18" s="1">
        <v>83.12</v>
      </c>
      <c r="H18" s="1">
        <v>0</v>
      </c>
      <c r="I18" t="s">
        <v>48</v>
      </c>
      <c r="J18" s="1">
        <v>81.75</v>
      </c>
      <c r="K18">
        <v>27</v>
      </c>
      <c r="L18" s="1">
        <v>19.453957996768597</v>
      </c>
    </row>
    <row r="19" spans="1:12">
      <c r="A19" s="2">
        <v>19</v>
      </c>
      <c r="B19" s="3" t="s">
        <v>14</v>
      </c>
      <c r="C19" s="3" t="s">
        <v>20</v>
      </c>
      <c r="D19" s="1">
        <v>0.09</v>
      </c>
      <c r="E19" t="s">
        <v>49</v>
      </c>
      <c r="F19" s="1">
        <v>85.52</v>
      </c>
      <c r="G19" s="1">
        <v>86.570000000000007</v>
      </c>
      <c r="H19" s="1">
        <v>0</v>
      </c>
      <c r="I19" t="s">
        <v>50</v>
      </c>
      <c r="J19" s="1">
        <v>86.570000000000007</v>
      </c>
      <c r="K19" s="6">
        <v>-105</v>
      </c>
      <c r="L19" s="8">
        <v>-103.26978998384601</v>
      </c>
    </row>
    <row r="20" spans="1:12">
      <c r="A20" s="2">
        <v>20</v>
      </c>
      <c r="B20" s="3" t="s">
        <v>14</v>
      </c>
      <c r="C20" s="3" t="s">
        <v>20</v>
      </c>
      <c r="D20" s="1">
        <v>0.25</v>
      </c>
      <c r="E20" t="s">
        <v>51</v>
      </c>
      <c r="F20" s="1">
        <v>100.09</v>
      </c>
      <c r="G20" s="1">
        <v>90.06</v>
      </c>
      <c r="H20" s="1">
        <v>0</v>
      </c>
      <c r="I20" t="s">
        <v>52</v>
      </c>
      <c r="J20" s="1">
        <v>90.06</v>
      </c>
      <c r="K20">
        <v>1003</v>
      </c>
      <c r="L20" s="1">
        <v>2453.8772213247184</v>
      </c>
    </row>
    <row r="21" spans="1:12">
      <c r="A21" s="2">
        <v>21</v>
      </c>
      <c r="B21" s="3" t="s">
        <v>14</v>
      </c>
      <c r="C21" s="3" t="s">
        <v>15</v>
      </c>
      <c r="D21" s="1">
        <v>0.23</v>
      </c>
      <c r="E21" t="s">
        <v>53</v>
      </c>
      <c r="F21" s="1">
        <v>92.26</v>
      </c>
      <c r="G21" s="1">
        <v>91.44</v>
      </c>
      <c r="H21" s="1">
        <v>0</v>
      </c>
      <c r="I21" t="s">
        <v>54</v>
      </c>
      <c r="J21" s="1">
        <v>91.44</v>
      </c>
      <c r="K21" s="6">
        <v>-82</v>
      </c>
      <c r="L21" s="8">
        <v>-200.00215401184892</v>
      </c>
    </row>
    <row r="22" spans="1:12">
      <c r="A22" s="2">
        <v>22</v>
      </c>
      <c r="B22" s="3" t="s">
        <v>14</v>
      </c>
      <c r="C22" s="3" t="s">
        <v>20</v>
      </c>
      <c r="D22" s="1">
        <v>0.4</v>
      </c>
      <c r="E22" t="s">
        <v>55</v>
      </c>
      <c r="F22" s="1">
        <v>94.62</v>
      </c>
      <c r="G22" s="1">
        <v>95.11</v>
      </c>
      <c r="H22" s="1">
        <v>0</v>
      </c>
      <c r="I22" t="s">
        <v>56</v>
      </c>
      <c r="J22" s="1">
        <v>95.11</v>
      </c>
      <c r="K22" s="6">
        <v>-49</v>
      </c>
      <c r="L22" s="8">
        <v>-214.41033925686375</v>
      </c>
    </row>
    <row r="23" spans="1:12">
      <c r="A23" s="2">
        <v>23</v>
      </c>
      <c r="B23" s="3" t="s">
        <v>14</v>
      </c>
      <c r="C23" s="3" t="s">
        <v>15</v>
      </c>
      <c r="D23" s="1">
        <v>0.19</v>
      </c>
      <c r="E23" t="s">
        <v>57</v>
      </c>
      <c r="F23" s="1">
        <v>93.18</v>
      </c>
      <c r="G23" s="1">
        <v>94.36</v>
      </c>
      <c r="H23" s="1">
        <v>0</v>
      </c>
      <c r="I23" t="s">
        <v>58</v>
      </c>
      <c r="J23" s="1">
        <v>94.36</v>
      </c>
      <c r="K23">
        <v>118</v>
      </c>
      <c r="L23" s="1">
        <v>305.92353257942773</v>
      </c>
    </row>
    <row r="25" spans="1:12">
      <c r="K25">
        <f>SUM(K2:K24)</f>
        <v>2267</v>
      </c>
      <c r="L25" s="1">
        <f>SUM(L3:L23)</f>
        <v>5253.7954873451781</v>
      </c>
    </row>
    <row r="27" spans="1:12">
      <c r="E27" s="4" t="s">
        <v>59</v>
      </c>
      <c r="F27" s="7"/>
    </row>
    <row r="28" spans="1:12">
      <c r="E28" s="5" t="s">
        <v>60</v>
      </c>
      <c r="F28" t="s">
        <v>77</v>
      </c>
    </row>
    <row r="29" spans="1:12">
      <c r="E29" s="5" t="s">
        <v>61</v>
      </c>
      <c r="F29">
        <v>10</v>
      </c>
    </row>
    <row r="30" spans="1:12">
      <c r="E30" s="5" t="s">
        <v>62</v>
      </c>
      <c r="F30">
        <v>10</v>
      </c>
    </row>
    <row r="31" spans="1:12">
      <c r="E31" s="5" t="s">
        <v>63</v>
      </c>
      <c r="F31">
        <v>20</v>
      </c>
    </row>
    <row r="32" spans="1:12">
      <c r="E32" s="5" t="s">
        <v>64</v>
      </c>
      <c r="F32">
        <v>8</v>
      </c>
    </row>
    <row r="33" spans="5:6">
      <c r="E33" s="5" t="s">
        <v>65</v>
      </c>
      <c r="F33" s="6">
        <v>8</v>
      </c>
    </row>
    <row r="34" spans="5:6">
      <c r="E34" s="5" t="s">
        <v>66</v>
      </c>
      <c r="F34">
        <v>4</v>
      </c>
    </row>
    <row r="35" spans="5:6">
      <c r="E35" s="5" t="s">
        <v>67</v>
      </c>
    </row>
    <row r="36" spans="5:6">
      <c r="E36" s="5" t="s">
        <v>68</v>
      </c>
      <c r="F36" s="1">
        <f>SUM(L3,L4,L6,L7,L8,L9,L10,L13,L14,L16,L18,L20,L24,L23)</f>
        <v>6690.8647119009147</v>
      </c>
    </row>
    <row r="37" spans="5:6">
      <c r="E37" s="5" t="s">
        <v>69</v>
      </c>
      <c r="F37" s="8">
        <f>SUM(L5,L11,L12,L15,L17,L19,L21,L22)</f>
        <v>-1437.0692245557368</v>
      </c>
    </row>
    <row r="38" spans="5:6">
      <c r="E38" s="5" t="s">
        <v>70</v>
      </c>
      <c r="F38">
        <v>5253.8</v>
      </c>
    </row>
    <row r="39" spans="5:6">
      <c r="E39" s="5" t="s">
        <v>71</v>
      </c>
      <c r="F39">
        <v>836.25</v>
      </c>
    </row>
    <row r="40" spans="5:6">
      <c r="E40" s="5" t="s">
        <v>72</v>
      </c>
      <c r="F40">
        <v>179.6</v>
      </c>
    </row>
    <row r="41" spans="5:6">
      <c r="E41" s="5" t="s">
        <v>73</v>
      </c>
      <c r="F41">
        <v>4</v>
      </c>
    </row>
    <row r="42" spans="5:6">
      <c r="E42" s="5" t="s">
        <v>74</v>
      </c>
      <c r="F42" s="6">
        <v>2</v>
      </c>
    </row>
    <row r="43" spans="5:6">
      <c r="E43" s="5" t="s">
        <v>75</v>
      </c>
      <c r="F43" s="6">
        <v>-143</v>
      </c>
    </row>
    <row r="44" spans="5:6">
      <c r="E44" s="5" t="s">
        <v>76</v>
      </c>
      <c r="F44">
        <v>0.5</v>
      </c>
    </row>
  </sheetData>
  <phoneticPr fontId="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A148" sqref="A148"/>
    </sheetView>
  </sheetViews>
  <sheetFormatPr defaultRowHeight="13.5"/>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A16"/>
  <sheetViews>
    <sheetView workbookViewId="0">
      <selection activeCell="A18" sqref="A18"/>
    </sheetView>
  </sheetViews>
  <sheetFormatPr defaultRowHeight="13.5"/>
  <sheetData>
    <row r="1" spans="1:1">
      <c r="A1" t="s">
        <v>78</v>
      </c>
    </row>
    <row r="2" spans="1:1">
      <c r="A2" t="s">
        <v>79</v>
      </c>
    </row>
    <row r="3" spans="1:1">
      <c r="A3" t="s">
        <v>80</v>
      </c>
    </row>
    <row r="4" spans="1:1">
      <c r="A4" t="s">
        <v>81</v>
      </c>
    </row>
    <row r="5" spans="1:1">
      <c r="A5" t="s">
        <v>82</v>
      </c>
    </row>
    <row r="6" spans="1:1">
      <c r="A6" t="s">
        <v>83</v>
      </c>
    </row>
    <row r="7" spans="1:1">
      <c r="A7" t="s">
        <v>84</v>
      </c>
    </row>
    <row r="9" spans="1:1">
      <c r="A9" t="s">
        <v>85</v>
      </c>
    </row>
    <row r="10" spans="1:1">
      <c r="A10" t="s">
        <v>86</v>
      </c>
    </row>
    <row r="12" spans="1:1">
      <c r="A12" t="s">
        <v>87</v>
      </c>
    </row>
    <row r="13" spans="1:1">
      <c r="A13" t="s">
        <v>88</v>
      </c>
    </row>
    <row r="15" spans="1:1">
      <c r="A15" t="s">
        <v>89</v>
      </c>
    </row>
    <row r="16" spans="1:1">
      <c r="A16" t="s">
        <v>90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検証データ</vt:lpstr>
      <vt:lpstr>画像</vt:lpstr>
      <vt:lpstr>気づき</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gullit0607@gmail.com</dc:creator>
  <cp:lastModifiedBy>gullit0607@gmail.com</cp:lastModifiedBy>
  <dcterms:created xsi:type="dcterms:W3CDTF">2015-07-25T13:54:36Z</dcterms:created>
  <dcterms:modified xsi:type="dcterms:W3CDTF">2015-07-25T14:09:48Z</dcterms:modified>
</cp:coreProperties>
</file>