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090" windowWidth="9570" windowHeight="6120" activeTab="0"/>
  </bookViews>
  <sheets>
    <sheet name="USDJPY4H足" sheetId="1" r:id="rId1"/>
  </sheets>
  <definedNames/>
  <calcPr fullCalcOnLoad="1"/>
</workbook>
</file>

<file path=xl/sharedStrings.xml><?xml version="1.0" encoding="utf-8"?>
<sst xmlns="http://schemas.openxmlformats.org/spreadsheetml/2006/main" count="178" uniqueCount="25">
  <si>
    <t>pinbar</t>
  </si>
  <si>
    <t>Open</t>
  </si>
  <si>
    <t>High</t>
  </si>
  <si>
    <t>Low</t>
  </si>
  <si>
    <t>Close</t>
  </si>
  <si>
    <t>エントリー日</t>
  </si>
  <si>
    <t>PinBar値</t>
  </si>
  <si>
    <t>売／買</t>
  </si>
  <si>
    <t>Pips</t>
  </si>
  <si>
    <t>S/R</t>
  </si>
  <si>
    <t>①</t>
  </si>
  <si>
    <t>②</t>
  </si>
  <si>
    <t>決済</t>
  </si>
  <si>
    <t>利損Pips</t>
  </si>
  <si>
    <t>売</t>
  </si>
  <si>
    <t>買</t>
  </si>
  <si>
    <t>買</t>
  </si>
  <si>
    <t>2010/2.15</t>
  </si>
  <si>
    <t>2010.6.9</t>
  </si>
  <si>
    <t>2010.6.11</t>
  </si>
  <si>
    <t>2010.6.21</t>
  </si>
  <si>
    <t>2010.7.14</t>
  </si>
  <si>
    <t>2010.8.3</t>
  </si>
  <si>
    <t>2010.8.10</t>
  </si>
  <si>
    <t>time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</si>
</sst>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h:mm;@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177" fontId="0" fillId="0" borderId="1" xfId="16" applyNumberFormat="1" applyBorder="1" applyAlignment="1">
      <alignment horizontal="center" vertical="center"/>
    </xf>
    <xf numFmtId="177" fontId="0" fillId="0" borderId="0" xfId="16" applyNumberForma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0</xdr:rowOff>
    </xdr:from>
    <xdr:to>
      <xdr:col>18</xdr:col>
      <xdr:colOff>19050</xdr:colOff>
      <xdr:row>19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40862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24</xdr:col>
      <xdr:colOff>257175</xdr:colOff>
      <xdr:row>18</xdr:row>
      <xdr:rowOff>133350</xdr:rowOff>
    </xdr:to>
    <xdr:grpSp>
      <xdr:nvGrpSpPr>
        <xdr:cNvPr id="2" name="Group 23"/>
        <xdr:cNvGrpSpPr>
          <a:grpSpLocks/>
        </xdr:cNvGrpSpPr>
      </xdr:nvGrpSpPr>
      <xdr:grpSpPr>
        <a:xfrm>
          <a:off x="11125200" y="0"/>
          <a:ext cx="4286250" cy="3219450"/>
          <a:chOff x="228" y="419"/>
          <a:chExt cx="612" cy="491"/>
        </a:xfrm>
        <a:solidFill>
          <a:srgbClr val="FFFFFF"/>
        </a:solidFill>
      </xdr:grpSpPr>
      <xdr:pic>
        <xdr:nvPicPr>
          <xdr:cNvPr id="3" name="Picture 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8" y="419"/>
            <a:ext cx="612" cy="4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22"/>
          <xdr:cNvSpPr txBox="1">
            <a:spLocks noChangeArrowheads="1"/>
          </xdr:cNvSpPr>
        </xdr:nvSpPr>
        <xdr:spPr>
          <a:xfrm>
            <a:off x="599" y="640"/>
            <a:ext cx="209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次の日安値切り上がり
のためキャンセル</a:t>
            </a:r>
          </a:p>
        </xdr:txBody>
      </xdr:sp>
    </xdr:grpSp>
    <xdr:clientData/>
  </xdr:twoCellAnchor>
  <xdr:twoCellAnchor editAs="oneCell">
    <xdr:from>
      <xdr:col>24</xdr:col>
      <xdr:colOff>371475</xdr:colOff>
      <xdr:row>0</xdr:row>
      <xdr:rowOff>0</xdr:rowOff>
    </xdr:from>
    <xdr:to>
      <xdr:col>30</xdr:col>
      <xdr:colOff>285750</xdr:colOff>
      <xdr:row>18</xdr:row>
      <xdr:rowOff>133350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0"/>
          <a:ext cx="40290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19</xdr:row>
      <xdr:rowOff>76200</xdr:rowOff>
    </xdr:from>
    <xdr:to>
      <xdr:col>17</xdr:col>
      <xdr:colOff>581025</xdr:colOff>
      <xdr:row>38</xdr:row>
      <xdr:rowOff>19050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333750"/>
          <a:ext cx="39909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19</xdr:row>
      <xdr:rowOff>85725</xdr:rowOff>
    </xdr:from>
    <xdr:to>
      <xdr:col>23</xdr:col>
      <xdr:colOff>523875</xdr:colOff>
      <xdr:row>37</xdr:row>
      <xdr:rowOff>161925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0" y="3343275"/>
          <a:ext cx="39433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628650</xdr:colOff>
      <xdr:row>19</xdr:row>
      <xdr:rowOff>95250</xdr:rowOff>
    </xdr:from>
    <xdr:to>
      <xdr:col>29</xdr:col>
      <xdr:colOff>428625</xdr:colOff>
      <xdr:row>37</xdr:row>
      <xdr:rowOff>142875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97125" y="3352800"/>
          <a:ext cx="39147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38</xdr:row>
      <xdr:rowOff>104775</xdr:rowOff>
    </xdr:from>
    <xdr:to>
      <xdr:col>17</xdr:col>
      <xdr:colOff>590550</xdr:colOff>
      <xdr:row>57</xdr:row>
      <xdr:rowOff>28575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0" y="6619875"/>
          <a:ext cx="39909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38</xdr:row>
      <xdr:rowOff>123825</xdr:rowOff>
    </xdr:from>
    <xdr:to>
      <xdr:col>23</xdr:col>
      <xdr:colOff>504825</xdr:colOff>
      <xdr:row>57</xdr:row>
      <xdr:rowOff>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49000" y="6638925"/>
          <a:ext cx="39243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628650</xdr:colOff>
      <xdr:row>38</xdr:row>
      <xdr:rowOff>38100</xdr:rowOff>
    </xdr:from>
    <xdr:to>
      <xdr:col>29</xdr:col>
      <xdr:colOff>447675</xdr:colOff>
      <xdr:row>56</xdr:row>
      <xdr:rowOff>85725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97125" y="6553200"/>
          <a:ext cx="39338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57</xdr:row>
      <xdr:rowOff>76200</xdr:rowOff>
    </xdr:from>
    <xdr:to>
      <xdr:col>17</xdr:col>
      <xdr:colOff>561975</xdr:colOff>
      <xdr:row>75</xdr:row>
      <xdr:rowOff>142875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0" y="9848850"/>
          <a:ext cx="39624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57</xdr:row>
      <xdr:rowOff>95250</xdr:rowOff>
    </xdr:from>
    <xdr:to>
      <xdr:col>23</xdr:col>
      <xdr:colOff>495300</xdr:colOff>
      <xdr:row>75</xdr:row>
      <xdr:rowOff>114300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49000" y="9867900"/>
          <a:ext cx="39147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D1" sqref="D1:E1"/>
    </sheetView>
  </sheetViews>
  <sheetFormatPr defaultColWidth="9.00390625" defaultRowHeight="13.5"/>
  <cols>
    <col min="1" max="1" width="6.125" style="0" bestFit="1" customWidth="1"/>
    <col min="2" max="2" width="11.125" style="0" bestFit="1" customWidth="1"/>
    <col min="3" max="3" width="6.875" style="0" customWidth="1"/>
    <col min="4" max="4" width="6.00390625" style="0" bestFit="1" customWidth="1"/>
    <col min="5" max="5" width="9.00390625" style="5" customWidth="1"/>
    <col min="7" max="7" width="9.00390625" style="3" customWidth="1"/>
    <col min="8" max="8" width="3.375" style="0" bestFit="1" customWidth="1"/>
    <col min="10" max="10" width="3.375" style="0" bestFit="1" customWidth="1"/>
  </cols>
  <sheetData>
    <row r="1" spans="1:12" ht="13.5">
      <c r="A1" s="1" t="s">
        <v>0</v>
      </c>
      <c r="B1" s="15" t="s">
        <v>5</v>
      </c>
      <c r="C1" s="22" t="s">
        <v>24</v>
      </c>
      <c r="D1" s="11" t="s">
        <v>6</v>
      </c>
      <c r="E1" s="11"/>
      <c r="F1" s="1" t="s">
        <v>7</v>
      </c>
      <c r="G1" s="2" t="s">
        <v>8</v>
      </c>
      <c r="H1" s="11" t="s">
        <v>9</v>
      </c>
      <c r="I1" s="11"/>
      <c r="J1" s="11" t="s">
        <v>12</v>
      </c>
      <c r="K1" s="11"/>
      <c r="L1" s="1" t="s">
        <v>13</v>
      </c>
    </row>
    <row r="2" spans="1:12" ht="13.5">
      <c r="A2" s="11">
        <v>1</v>
      </c>
      <c r="B2" s="16">
        <v>40186</v>
      </c>
      <c r="C2" s="26"/>
      <c r="D2" s="1" t="s">
        <v>1</v>
      </c>
      <c r="E2" s="4">
        <v>93.39</v>
      </c>
      <c r="F2" s="9" t="s">
        <v>14</v>
      </c>
      <c r="G2" s="14">
        <f>(E3-E4)/0.01</f>
        <v>59.00000000000034</v>
      </c>
      <c r="H2" s="11" t="s">
        <v>10</v>
      </c>
      <c r="I2" s="11">
        <v>91.875</v>
      </c>
      <c r="J2" s="9" t="s">
        <v>10</v>
      </c>
      <c r="K2" s="11">
        <f>I2</f>
        <v>91.875</v>
      </c>
      <c r="L2" s="7">
        <f>-(K2-E4)/0.01</f>
        <v>95.49999999999983</v>
      </c>
    </row>
    <row r="3" spans="1:12" ht="13.5">
      <c r="A3" s="11"/>
      <c r="B3" s="17"/>
      <c r="C3" s="27"/>
      <c r="D3" s="1" t="s">
        <v>2</v>
      </c>
      <c r="E3" s="4">
        <v>93.42</v>
      </c>
      <c r="F3" s="12"/>
      <c r="G3" s="14"/>
      <c r="H3" s="11"/>
      <c r="I3" s="11"/>
      <c r="J3" s="10"/>
      <c r="K3" s="11"/>
      <c r="L3" s="8"/>
    </row>
    <row r="4" spans="1:12" ht="13.5">
      <c r="A4" s="11"/>
      <c r="B4" s="17"/>
      <c r="C4" s="27"/>
      <c r="D4" s="1" t="s">
        <v>3</v>
      </c>
      <c r="E4" s="4">
        <v>92.83</v>
      </c>
      <c r="F4" s="12"/>
      <c r="G4" s="14"/>
      <c r="H4" s="11" t="s">
        <v>11</v>
      </c>
      <c r="I4" s="11">
        <v>91.275</v>
      </c>
      <c r="J4" s="11" t="s">
        <v>11</v>
      </c>
      <c r="K4" s="11">
        <f>I4</f>
        <v>91.275</v>
      </c>
      <c r="L4" s="7">
        <f>-(K4-E4)/0.01</f>
        <v>155.49999999999926</v>
      </c>
    </row>
    <row r="5" spans="1:12" ht="13.5">
      <c r="A5" s="11"/>
      <c r="B5" s="17"/>
      <c r="C5" s="28"/>
      <c r="D5" s="1" t="s">
        <v>4</v>
      </c>
      <c r="E5" s="4">
        <v>92.25</v>
      </c>
      <c r="F5" s="10"/>
      <c r="G5" s="14"/>
      <c r="H5" s="11"/>
      <c r="I5" s="11"/>
      <c r="J5" s="11"/>
      <c r="K5" s="11"/>
      <c r="L5" s="8"/>
    </row>
    <row r="6" spans="1:12" ht="13.5">
      <c r="A6" s="11">
        <v>2</v>
      </c>
      <c r="B6" s="18">
        <v>40207</v>
      </c>
      <c r="C6" s="26"/>
      <c r="D6" s="1" t="s">
        <v>1</v>
      </c>
      <c r="E6" s="4">
        <v>89.88</v>
      </c>
      <c r="F6" s="9" t="s">
        <v>15</v>
      </c>
      <c r="G6" s="14">
        <f>(E7-E8)/0.01</f>
        <v>45.000000000000284</v>
      </c>
      <c r="H6" s="9" t="s">
        <v>10</v>
      </c>
      <c r="I6" s="9">
        <v>90.334</v>
      </c>
      <c r="J6" s="9" t="s">
        <v>10</v>
      </c>
      <c r="K6" s="9">
        <v>90.334</v>
      </c>
      <c r="L6" s="14">
        <f>(K6-E7)/0.01</f>
        <v>30.400000000000205</v>
      </c>
    </row>
    <row r="7" spans="1:12" ht="13.5">
      <c r="A7" s="11"/>
      <c r="B7" s="19"/>
      <c r="C7" s="27"/>
      <c r="D7" s="1" t="s">
        <v>2</v>
      </c>
      <c r="E7" s="4">
        <v>90.03</v>
      </c>
      <c r="F7" s="12"/>
      <c r="G7" s="14"/>
      <c r="H7" s="10"/>
      <c r="I7" s="10"/>
      <c r="J7" s="10"/>
      <c r="K7" s="10"/>
      <c r="L7" s="14"/>
    </row>
    <row r="8" spans="1:12" ht="13.5">
      <c r="A8" s="11"/>
      <c r="B8" s="19"/>
      <c r="C8" s="27"/>
      <c r="D8" s="1" t="s">
        <v>3</v>
      </c>
      <c r="E8" s="4">
        <v>89.58</v>
      </c>
      <c r="F8" s="12"/>
      <c r="G8" s="14"/>
      <c r="H8" s="9" t="s">
        <v>11</v>
      </c>
      <c r="I8" s="9">
        <v>90.734</v>
      </c>
      <c r="J8" s="9" t="s">
        <v>11</v>
      </c>
      <c r="K8" s="9">
        <v>90.734</v>
      </c>
      <c r="L8" s="7">
        <f>(K8-E7)/0.01</f>
        <v>70.39999999999935</v>
      </c>
    </row>
    <row r="9" spans="1:12" ht="13.5">
      <c r="A9" s="11"/>
      <c r="B9" s="20"/>
      <c r="C9" s="28"/>
      <c r="D9" s="1" t="s">
        <v>4</v>
      </c>
      <c r="E9" s="4">
        <v>89.95</v>
      </c>
      <c r="F9" s="10"/>
      <c r="G9" s="14"/>
      <c r="H9" s="10"/>
      <c r="I9" s="10"/>
      <c r="J9" s="10"/>
      <c r="K9" s="10"/>
      <c r="L9" s="8"/>
    </row>
    <row r="10" spans="1:12" ht="13.5">
      <c r="A10" s="11">
        <v>3</v>
      </c>
      <c r="B10" s="18">
        <v>40219</v>
      </c>
      <c r="C10" s="26"/>
      <c r="D10" s="1" t="s">
        <v>1</v>
      </c>
      <c r="E10" s="4"/>
      <c r="F10" s="9" t="s">
        <v>15</v>
      </c>
      <c r="G10" s="7">
        <f>(E11-E12)/0.01</f>
        <v>32.99999999999983</v>
      </c>
      <c r="H10" s="9" t="s">
        <v>10</v>
      </c>
      <c r="I10" s="9">
        <v>89.148</v>
      </c>
      <c r="J10" s="9" t="s">
        <v>10</v>
      </c>
      <c r="K10" s="9">
        <v>89.53</v>
      </c>
      <c r="L10" s="14">
        <f>(K10-E11)/0.01</f>
        <v>-32.99999999999983</v>
      </c>
    </row>
    <row r="11" spans="1:12" ht="13.5">
      <c r="A11" s="11"/>
      <c r="B11" s="19"/>
      <c r="C11" s="27"/>
      <c r="D11" s="1" t="s">
        <v>2</v>
      </c>
      <c r="E11" s="4">
        <v>89.86</v>
      </c>
      <c r="F11" s="12"/>
      <c r="G11" s="13"/>
      <c r="H11" s="10"/>
      <c r="I11" s="10"/>
      <c r="J11" s="10"/>
      <c r="K11" s="10"/>
      <c r="L11" s="14"/>
    </row>
    <row r="12" spans="1:12" ht="13.5">
      <c r="A12" s="11"/>
      <c r="B12" s="19"/>
      <c r="C12" s="27"/>
      <c r="D12" s="1" t="s">
        <v>3</v>
      </c>
      <c r="E12" s="4">
        <v>89.53</v>
      </c>
      <c r="F12" s="12"/>
      <c r="G12" s="13"/>
      <c r="H12" s="9" t="s">
        <v>11</v>
      </c>
      <c r="I12" s="9">
        <v>88.557</v>
      </c>
      <c r="J12" s="9" t="s">
        <v>11</v>
      </c>
      <c r="K12" s="9">
        <v>89.53</v>
      </c>
      <c r="L12" s="7">
        <f>(K12-E11)/0.01</f>
        <v>-32.99999999999983</v>
      </c>
    </row>
    <row r="13" spans="1:12" ht="13.5">
      <c r="A13" s="11"/>
      <c r="B13" s="20"/>
      <c r="C13" s="28"/>
      <c r="D13" s="1" t="s">
        <v>4</v>
      </c>
      <c r="E13" s="4"/>
      <c r="F13" s="10"/>
      <c r="G13" s="8"/>
      <c r="H13" s="10"/>
      <c r="I13" s="10"/>
      <c r="J13" s="10"/>
      <c r="K13" s="10"/>
      <c r="L13" s="8"/>
    </row>
    <row r="14" spans="1:12" ht="13.5">
      <c r="A14" s="11">
        <v>4</v>
      </c>
      <c r="B14" s="21" t="s">
        <v>17</v>
      </c>
      <c r="C14" s="29"/>
      <c r="D14" s="1" t="s">
        <v>1</v>
      </c>
      <c r="E14" s="4"/>
      <c r="F14" s="9" t="s">
        <v>14</v>
      </c>
      <c r="G14" s="7">
        <f>(E15-E16)/0.01</f>
        <v>10.999999999999943</v>
      </c>
      <c r="H14" s="9" t="s">
        <v>10</v>
      </c>
      <c r="I14" s="9">
        <v>89.148</v>
      </c>
      <c r="J14" s="9" t="s">
        <v>10</v>
      </c>
      <c r="K14" s="9">
        <v>90.01</v>
      </c>
      <c r="L14" s="7">
        <f>-(K14-E16)/0.01</f>
        <v>-10.999999999999943</v>
      </c>
    </row>
    <row r="15" spans="1:12" ht="13.5">
      <c r="A15" s="11"/>
      <c r="B15" s="19"/>
      <c r="C15" s="30"/>
      <c r="D15" s="1" t="s">
        <v>2</v>
      </c>
      <c r="E15" s="4">
        <v>90.01</v>
      </c>
      <c r="F15" s="12"/>
      <c r="G15" s="13"/>
      <c r="H15" s="10"/>
      <c r="I15" s="10"/>
      <c r="J15" s="10"/>
      <c r="K15" s="10"/>
      <c r="L15" s="8"/>
    </row>
    <row r="16" spans="1:12" ht="13.5">
      <c r="A16" s="11"/>
      <c r="B16" s="19"/>
      <c r="C16" s="30"/>
      <c r="D16" s="1" t="s">
        <v>3</v>
      </c>
      <c r="E16" s="4">
        <v>89.9</v>
      </c>
      <c r="F16" s="12"/>
      <c r="G16" s="13"/>
      <c r="H16" s="9" t="s">
        <v>11</v>
      </c>
      <c r="I16" s="9">
        <v>88.557</v>
      </c>
      <c r="J16" s="9" t="s">
        <v>11</v>
      </c>
      <c r="K16" s="9">
        <v>90.01</v>
      </c>
      <c r="L16" s="7">
        <f>-(K16-E16)/0.01</f>
        <v>-10.999999999999943</v>
      </c>
    </row>
    <row r="17" spans="1:12" ht="13.5">
      <c r="A17" s="11"/>
      <c r="B17" s="20"/>
      <c r="C17" s="31"/>
      <c r="D17" s="1" t="s">
        <v>4</v>
      </c>
      <c r="E17" s="4"/>
      <c r="F17" s="10"/>
      <c r="G17" s="8"/>
      <c r="H17" s="10"/>
      <c r="I17" s="10"/>
      <c r="J17" s="10"/>
      <c r="K17" s="10"/>
      <c r="L17" s="8"/>
    </row>
    <row r="18" spans="1:12" ht="13.5">
      <c r="A18" s="11">
        <v>5</v>
      </c>
      <c r="B18" s="18">
        <v>40252</v>
      </c>
      <c r="C18" s="32">
        <v>0.16666666666666666</v>
      </c>
      <c r="D18" s="1" t="s">
        <v>1</v>
      </c>
      <c r="E18" s="4">
        <v>90.67</v>
      </c>
      <c r="F18" s="9" t="s">
        <v>15</v>
      </c>
      <c r="G18" s="7">
        <f>(E19-E20)/0.01</f>
        <v>14.000000000000057</v>
      </c>
      <c r="H18" s="9" t="s">
        <v>10</v>
      </c>
      <c r="I18" s="9">
        <v>90.733</v>
      </c>
      <c r="J18" s="9" t="s">
        <v>10</v>
      </c>
      <c r="K18" s="9">
        <v>90.55</v>
      </c>
      <c r="L18" s="7">
        <f>(K18-E19)/0.01</f>
        <v>-14.000000000000057</v>
      </c>
    </row>
    <row r="19" spans="1:12" ht="13.5">
      <c r="A19" s="11"/>
      <c r="B19" s="19"/>
      <c r="C19" s="33"/>
      <c r="D19" s="1" t="s">
        <v>2</v>
      </c>
      <c r="E19" s="4">
        <v>90.69</v>
      </c>
      <c r="F19" s="12"/>
      <c r="G19" s="13"/>
      <c r="H19" s="10"/>
      <c r="I19" s="10"/>
      <c r="J19" s="10"/>
      <c r="K19" s="10"/>
      <c r="L19" s="8"/>
    </row>
    <row r="20" spans="1:12" ht="13.5">
      <c r="A20" s="11"/>
      <c r="B20" s="19"/>
      <c r="C20" s="33"/>
      <c r="D20" s="1" t="s">
        <v>3</v>
      </c>
      <c r="E20" s="4">
        <v>90.55</v>
      </c>
      <c r="F20" s="12"/>
      <c r="G20" s="13"/>
      <c r="H20" s="9" t="s">
        <v>11</v>
      </c>
      <c r="I20" s="9">
        <v>91.192</v>
      </c>
      <c r="J20" s="9" t="s">
        <v>11</v>
      </c>
      <c r="K20" s="9">
        <v>90.55</v>
      </c>
      <c r="L20" s="7">
        <f>L18</f>
        <v>-14.000000000000057</v>
      </c>
    </row>
    <row r="21" spans="1:12" ht="13.5">
      <c r="A21" s="11"/>
      <c r="B21" s="20"/>
      <c r="C21" s="34"/>
      <c r="D21" s="1" t="s">
        <v>4</v>
      </c>
      <c r="E21" s="4">
        <v>90.68</v>
      </c>
      <c r="F21" s="10"/>
      <c r="G21" s="8"/>
      <c r="H21" s="10"/>
      <c r="I21" s="10"/>
      <c r="J21" s="10"/>
      <c r="K21" s="10"/>
      <c r="L21" s="8"/>
    </row>
    <row r="22" spans="1:12" ht="13.5">
      <c r="A22" s="11">
        <v>6</v>
      </c>
      <c r="B22" s="18">
        <v>40266</v>
      </c>
      <c r="C22" s="32">
        <v>0.5</v>
      </c>
      <c r="D22" s="1" t="s">
        <v>1</v>
      </c>
      <c r="E22" s="4">
        <v>92.55</v>
      </c>
      <c r="F22" s="9" t="s">
        <v>15</v>
      </c>
      <c r="G22" s="7">
        <f>(E23-E24)/0.01</f>
        <v>18.999999999999773</v>
      </c>
      <c r="H22" s="9" t="s">
        <v>10</v>
      </c>
      <c r="I22" s="9">
        <v>93.21</v>
      </c>
      <c r="J22" s="9" t="s">
        <v>10</v>
      </c>
      <c r="K22" s="9">
        <v>92.42</v>
      </c>
      <c r="L22" s="7">
        <f>(K22-E23)/0.01</f>
        <v>-18.999999999999773</v>
      </c>
    </row>
    <row r="23" spans="1:12" ht="13.5">
      <c r="A23" s="11"/>
      <c r="B23" s="19"/>
      <c r="C23" s="33"/>
      <c r="D23" s="1" t="s">
        <v>2</v>
      </c>
      <c r="E23" s="4">
        <v>92.61</v>
      </c>
      <c r="F23" s="12"/>
      <c r="G23" s="13"/>
      <c r="H23" s="10"/>
      <c r="I23" s="10"/>
      <c r="J23" s="10"/>
      <c r="K23" s="10"/>
      <c r="L23" s="8"/>
    </row>
    <row r="24" spans="1:12" ht="13.5">
      <c r="A24" s="11"/>
      <c r="B24" s="19"/>
      <c r="C24" s="33"/>
      <c r="D24" s="1" t="s">
        <v>3</v>
      </c>
      <c r="E24" s="4">
        <v>92.42</v>
      </c>
      <c r="F24" s="12"/>
      <c r="G24" s="13"/>
      <c r="H24" s="9" t="s">
        <v>11</v>
      </c>
      <c r="I24" s="9">
        <v>93.754</v>
      </c>
      <c r="J24" s="9" t="s">
        <v>11</v>
      </c>
      <c r="K24" s="9">
        <v>92.42</v>
      </c>
      <c r="L24" s="7">
        <f>L22</f>
        <v>-18.999999999999773</v>
      </c>
    </row>
    <row r="25" spans="1:12" ht="13.5">
      <c r="A25" s="11"/>
      <c r="B25" s="20"/>
      <c r="C25" s="34"/>
      <c r="D25" s="1" t="s">
        <v>4</v>
      </c>
      <c r="E25" s="4">
        <v>92.57</v>
      </c>
      <c r="F25" s="10"/>
      <c r="G25" s="8"/>
      <c r="H25" s="10"/>
      <c r="I25" s="10"/>
      <c r="J25" s="10"/>
      <c r="K25" s="10"/>
      <c r="L25" s="8"/>
    </row>
    <row r="26" spans="1:12" ht="13.5">
      <c r="A26" s="11">
        <v>7</v>
      </c>
      <c r="B26" s="18">
        <v>40284</v>
      </c>
      <c r="C26" s="32">
        <v>0.5</v>
      </c>
      <c r="D26" s="1" t="s">
        <v>1</v>
      </c>
      <c r="E26" s="4">
        <v>92.68</v>
      </c>
      <c r="F26" s="9" t="s">
        <v>14</v>
      </c>
      <c r="G26" s="7">
        <f>(E27-E28)/0.01</f>
        <v>58.99999999999892</v>
      </c>
      <c r="H26" s="9" t="s">
        <v>10</v>
      </c>
      <c r="I26" s="9">
        <v>92.13</v>
      </c>
      <c r="J26" s="9" t="s">
        <v>10</v>
      </c>
      <c r="K26" s="9">
        <v>92.13</v>
      </c>
      <c r="L26" s="7">
        <f>-(K26-E28)/0.01</f>
        <v>38.000000000000966</v>
      </c>
    </row>
    <row r="27" spans="1:12" ht="13.5">
      <c r="A27" s="11"/>
      <c r="B27" s="19"/>
      <c r="C27" s="33"/>
      <c r="D27" s="1" t="s">
        <v>2</v>
      </c>
      <c r="E27" s="4">
        <v>93.1</v>
      </c>
      <c r="F27" s="12"/>
      <c r="G27" s="13"/>
      <c r="H27" s="10"/>
      <c r="I27" s="10"/>
      <c r="J27" s="10"/>
      <c r="K27" s="10"/>
      <c r="L27" s="8"/>
    </row>
    <row r="28" spans="1:12" ht="13.5">
      <c r="A28" s="11"/>
      <c r="B28" s="19"/>
      <c r="C28" s="33"/>
      <c r="D28" s="1" t="s">
        <v>3</v>
      </c>
      <c r="E28" s="4">
        <v>92.51</v>
      </c>
      <c r="F28" s="12"/>
      <c r="G28" s="13"/>
      <c r="H28" s="9" t="s">
        <v>11</v>
      </c>
      <c r="I28" s="9">
        <v>91.87</v>
      </c>
      <c r="J28" s="9" t="s">
        <v>11</v>
      </c>
      <c r="K28" s="9">
        <v>91.87</v>
      </c>
      <c r="L28" s="7">
        <f>-(K28-E28)/0.01</f>
        <v>64.00000000000006</v>
      </c>
    </row>
    <row r="29" spans="1:12" ht="13.5">
      <c r="A29" s="11"/>
      <c r="B29" s="20"/>
      <c r="C29" s="34"/>
      <c r="D29" s="1" t="s">
        <v>4</v>
      </c>
      <c r="E29" s="4">
        <v>92.6</v>
      </c>
      <c r="F29" s="10"/>
      <c r="G29" s="8"/>
      <c r="H29" s="10"/>
      <c r="I29" s="10"/>
      <c r="J29" s="10"/>
      <c r="K29" s="10"/>
      <c r="L29" s="8"/>
    </row>
    <row r="30" spans="1:12" ht="13.5">
      <c r="A30" s="11">
        <v>8</v>
      </c>
      <c r="B30" s="18">
        <v>40289</v>
      </c>
      <c r="C30" s="32">
        <v>0.5</v>
      </c>
      <c r="D30" s="1" t="s">
        <v>1</v>
      </c>
      <c r="E30" s="4">
        <v>93.32</v>
      </c>
      <c r="F30" s="9" t="s">
        <v>15</v>
      </c>
      <c r="G30" s="7">
        <f>(E31-E32)/0.01</f>
        <v>50</v>
      </c>
      <c r="H30" s="9" t="s">
        <v>10</v>
      </c>
      <c r="I30" s="9">
        <v>94.348</v>
      </c>
      <c r="J30" s="9" t="s">
        <v>10</v>
      </c>
      <c r="K30" s="9">
        <v>94.348</v>
      </c>
      <c r="L30" s="7">
        <f>(K30-E31)/0.01</f>
        <v>91.79999999999922</v>
      </c>
    </row>
    <row r="31" spans="1:12" ht="13.5">
      <c r="A31" s="11"/>
      <c r="B31" s="19"/>
      <c r="C31" s="33"/>
      <c r="D31" s="1" t="s">
        <v>2</v>
      </c>
      <c r="E31" s="4">
        <v>93.43</v>
      </c>
      <c r="F31" s="12"/>
      <c r="G31" s="13"/>
      <c r="H31" s="10"/>
      <c r="I31" s="10"/>
      <c r="J31" s="10"/>
      <c r="K31" s="10"/>
      <c r="L31" s="8"/>
    </row>
    <row r="32" spans="1:12" ht="13.5">
      <c r="A32" s="11"/>
      <c r="B32" s="19"/>
      <c r="C32" s="33"/>
      <c r="D32" s="1" t="s">
        <v>3</v>
      </c>
      <c r="E32" s="4">
        <v>92.93</v>
      </c>
      <c r="F32" s="12"/>
      <c r="G32" s="13"/>
      <c r="H32" s="9" t="s">
        <v>11</v>
      </c>
      <c r="I32" s="9">
        <v>94.675</v>
      </c>
      <c r="J32" s="9" t="s">
        <v>11</v>
      </c>
      <c r="K32" s="9">
        <v>94.348</v>
      </c>
      <c r="L32" s="7">
        <f>L30</f>
        <v>91.79999999999922</v>
      </c>
    </row>
    <row r="33" spans="1:12" ht="13.5">
      <c r="A33" s="11"/>
      <c r="B33" s="20"/>
      <c r="C33" s="34"/>
      <c r="D33" s="1" t="s">
        <v>4</v>
      </c>
      <c r="E33" s="4">
        <v>93.35</v>
      </c>
      <c r="F33" s="10"/>
      <c r="G33" s="8"/>
      <c r="H33" s="10"/>
      <c r="I33" s="10"/>
      <c r="J33" s="10"/>
      <c r="K33" s="10"/>
      <c r="L33" s="8"/>
    </row>
    <row r="34" spans="1:12" ht="13.5">
      <c r="A34" s="11">
        <v>9</v>
      </c>
      <c r="B34" s="21" t="s">
        <v>18</v>
      </c>
      <c r="C34" s="32">
        <v>0.5</v>
      </c>
      <c r="D34" s="1" t="s">
        <v>1</v>
      </c>
      <c r="E34" s="4">
        <v>91.37</v>
      </c>
      <c r="F34" s="9" t="s">
        <v>14</v>
      </c>
      <c r="G34" s="7">
        <f>(E35-E36)/0.01</f>
        <v>29.999999999999716</v>
      </c>
      <c r="H34" s="9" t="s">
        <v>10</v>
      </c>
      <c r="I34" s="9">
        <v>91.192</v>
      </c>
      <c r="J34" s="9" t="s">
        <v>10</v>
      </c>
      <c r="K34" s="9">
        <v>91.192</v>
      </c>
      <c r="L34" s="7">
        <f>-(K34-E36)/0.01</f>
        <v>16.800000000000637</v>
      </c>
    </row>
    <row r="35" spans="1:12" ht="13.5">
      <c r="A35" s="11"/>
      <c r="B35" s="19"/>
      <c r="C35" s="33"/>
      <c r="D35" s="1" t="s">
        <v>2</v>
      </c>
      <c r="E35" s="4">
        <v>91.66</v>
      </c>
      <c r="F35" s="12"/>
      <c r="G35" s="13"/>
      <c r="H35" s="10"/>
      <c r="I35" s="10"/>
      <c r="J35" s="10"/>
      <c r="K35" s="10"/>
      <c r="L35" s="8"/>
    </row>
    <row r="36" spans="1:12" ht="13.5">
      <c r="A36" s="11"/>
      <c r="B36" s="19"/>
      <c r="C36" s="33"/>
      <c r="D36" s="1" t="s">
        <v>3</v>
      </c>
      <c r="E36" s="4">
        <v>91.36</v>
      </c>
      <c r="F36" s="12"/>
      <c r="G36" s="13"/>
      <c r="H36" s="9" t="s">
        <v>11</v>
      </c>
      <c r="I36" s="9">
        <v>90.731</v>
      </c>
      <c r="J36" s="9" t="s">
        <v>11</v>
      </c>
      <c r="K36" s="9">
        <v>91.192</v>
      </c>
      <c r="L36" s="7">
        <f>-(K36-E36)/0.01</f>
        <v>16.800000000000637</v>
      </c>
    </row>
    <row r="37" spans="1:12" ht="13.5">
      <c r="A37" s="11"/>
      <c r="B37" s="20"/>
      <c r="C37" s="34"/>
      <c r="D37" s="1" t="s">
        <v>4</v>
      </c>
      <c r="E37" s="4">
        <v>91.41</v>
      </c>
      <c r="F37" s="10"/>
      <c r="G37" s="8"/>
      <c r="H37" s="10"/>
      <c r="I37" s="10"/>
      <c r="J37" s="10"/>
      <c r="K37" s="10"/>
      <c r="L37" s="8"/>
    </row>
    <row r="38" spans="1:12" ht="13.5">
      <c r="A38" s="11">
        <v>10</v>
      </c>
      <c r="B38" s="21" t="s">
        <v>19</v>
      </c>
      <c r="C38" s="32">
        <v>0.5</v>
      </c>
      <c r="D38" s="1" t="s">
        <v>1</v>
      </c>
      <c r="E38" s="4">
        <v>91.66</v>
      </c>
      <c r="F38" s="9" t="s">
        <v>15</v>
      </c>
      <c r="G38" s="7">
        <f>(E39-E40)/0.01</f>
        <v>50</v>
      </c>
      <c r="H38" s="9" t="s">
        <v>10</v>
      </c>
      <c r="I38" s="9">
        <v>91.87</v>
      </c>
      <c r="J38" s="9" t="s">
        <v>10</v>
      </c>
      <c r="K38" s="9">
        <v>91.87</v>
      </c>
      <c r="L38" s="7">
        <f>(K38-E39)/0.01</f>
        <v>12.000000000000455</v>
      </c>
    </row>
    <row r="39" spans="1:12" ht="13.5">
      <c r="A39" s="11"/>
      <c r="B39" s="19"/>
      <c r="C39" s="33"/>
      <c r="D39" s="1" t="s">
        <v>2</v>
      </c>
      <c r="E39" s="4">
        <v>91.75</v>
      </c>
      <c r="F39" s="12"/>
      <c r="G39" s="13"/>
      <c r="H39" s="10"/>
      <c r="I39" s="10"/>
      <c r="J39" s="10"/>
      <c r="K39" s="10"/>
      <c r="L39" s="8"/>
    </row>
    <row r="40" spans="1:12" ht="13.5">
      <c r="A40" s="11"/>
      <c r="B40" s="19"/>
      <c r="C40" s="33"/>
      <c r="D40" s="1" t="s">
        <v>3</v>
      </c>
      <c r="E40" s="4">
        <v>91.25</v>
      </c>
      <c r="F40" s="12"/>
      <c r="G40" s="13"/>
      <c r="H40" s="9" t="s">
        <v>11</v>
      </c>
      <c r="I40" s="9">
        <v>92.13</v>
      </c>
      <c r="J40" s="9" t="s">
        <v>11</v>
      </c>
      <c r="K40" s="9">
        <v>91.87</v>
      </c>
      <c r="L40" s="7">
        <f>(K40-E39)/0.01</f>
        <v>12.000000000000455</v>
      </c>
    </row>
    <row r="41" spans="1:12" ht="13.5">
      <c r="A41" s="11"/>
      <c r="B41" s="20"/>
      <c r="C41" s="34"/>
      <c r="D41" s="1" t="s">
        <v>4</v>
      </c>
      <c r="E41" s="4">
        <v>91.63</v>
      </c>
      <c r="F41" s="10"/>
      <c r="G41" s="8"/>
      <c r="H41" s="10"/>
      <c r="I41" s="10"/>
      <c r="J41" s="10"/>
      <c r="K41" s="10"/>
      <c r="L41" s="8"/>
    </row>
    <row r="42" spans="1:12" ht="13.5">
      <c r="A42" s="11">
        <v>11</v>
      </c>
      <c r="B42" s="21" t="s">
        <v>20</v>
      </c>
      <c r="C42" s="35">
        <v>0.8333333333333334</v>
      </c>
      <c r="D42" s="1" t="s">
        <v>1</v>
      </c>
      <c r="E42" s="4">
        <v>91.01</v>
      </c>
      <c r="F42" s="9" t="s">
        <v>14</v>
      </c>
      <c r="G42" s="7">
        <f>(E43-E44)/0.01</f>
        <v>21.999999999999886</v>
      </c>
      <c r="H42" s="9" t="s">
        <v>10</v>
      </c>
      <c r="I42" s="9">
        <v>90.731</v>
      </c>
      <c r="J42" s="9" t="s">
        <v>10</v>
      </c>
      <c r="K42" s="9">
        <v>90.731</v>
      </c>
      <c r="L42" s="7">
        <f>-(K42-E44)/0.01</f>
        <v>12.900000000000489</v>
      </c>
    </row>
    <row r="43" spans="1:12" ht="13.5">
      <c r="A43" s="11"/>
      <c r="B43" s="19"/>
      <c r="C43" s="30"/>
      <c r="D43" s="1" t="s">
        <v>2</v>
      </c>
      <c r="E43" s="4">
        <v>91.08</v>
      </c>
      <c r="F43" s="12"/>
      <c r="G43" s="13"/>
      <c r="H43" s="10"/>
      <c r="I43" s="10"/>
      <c r="J43" s="10"/>
      <c r="K43" s="10"/>
      <c r="L43" s="8"/>
    </row>
    <row r="44" spans="1:12" ht="13.5">
      <c r="A44" s="11"/>
      <c r="B44" s="19"/>
      <c r="C44" s="30"/>
      <c r="D44" s="1" t="s">
        <v>3</v>
      </c>
      <c r="E44" s="4">
        <v>90.86</v>
      </c>
      <c r="F44" s="12"/>
      <c r="G44" s="13"/>
      <c r="H44" s="9" t="s">
        <v>11</v>
      </c>
      <c r="I44" s="9">
        <v>89.785</v>
      </c>
      <c r="J44" s="9" t="s">
        <v>11</v>
      </c>
      <c r="K44" s="9">
        <v>89.785</v>
      </c>
      <c r="L44" s="7">
        <f>-(K44-E44)/0.01</f>
        <v>107.50000000000028</v>
      </c>
    </row>
    <row r="45" spans="1:12" ht="13.5">
      <c r="A45" s="11"/>
      <c r="B45" s="20"/>
      <c r="C45" s="31"/>
      <c r="D45" s="1" t="s">
        <v>4</v>
      </c>
      <c r="E45" s="4">
        <v>91.05</v>
      </c>
      <c r="F45" s="10"/>
      <c r="G45" s="8"/>
      <c r="H45" s="10"/>
      <c r="I45" s="10"/>
      <c r="J45" s="10"/>
      <c r="K45" s="10"/>
      <c r="L45" s="8"/>
    </row>
    <row r="46" spans="1:12" ht="13.5">
      <c r="A46" s="11">
        <v>12</v>
      </c>
      <c r="B46" s="21" t="s">
        <v>21</v>
      </c>
      <c r="C46" s="35">
        <v>0.6666666666666666</v>
      </c>
      <c r="D46" s="1" t="s">
        <v>1</v>
      </c>
      <c r="E46" s="4">
        <v>88.32</v>
      </c>
      <c r="F46" s="9" t="s">
        <v>14</v>
      </c>
      <c r="G46" s="7">
        <f>(E47-E48)/0.01</f>
        <v>46.000000000000796</v>
      </c>
      <c r="H46" s="9" t="s">
        <v>10</v>
      </c>
      <c r="I46" s="9">
        <v>87.33</v>
      </c>
      <c r="J46" s="9" t="s">
        <v>10</v>
      </c>
      <c r="K46" s="9">
        <v>87.33</v>
      </c>
      <c r="L46" s="7">
        <f>-(K46-E47)/0.01</f>
        <v>132.00000000000074</v>
      </c>
    </row>
    <row r="47" spans="1:12" ht="13.5">
      <c r="A47" s="11"/>
      <c r="B47" s="19"/>
      <c r="C47" s="30"/>
      <c r="D47" s="1" t="s">
        <v>2</v>
      </c>
      <c r="E47" s="4">
        <v>88.65</v>
      </c>
      <c r="F47" s="12"/>
      <c r="G47" s="13"/>
      <c r="H47" s="10"/>
      <c r="I47" s="10"/>
      <c r="J47" s="10"/>
      <c r="K47" s="10"/>
      <c r="L47" s="8"/>
    </row>
    <row r="48" spans="1:12" ht="13.5">
      <c r="A48" s="11"/>
      <c r="B48" s="19"/>
      <c r="C48" s="30"/>
      <c r="D48" s="1" t="s">
        <v>3</v>
      </c>
      <c r="E48" s="4">
        <v>88.19</v>
      </c>
      <c r="F48" s="12"/>
      <c r="G48" s="13"/>
      <c r="H48" s="9" t="s">
        <v>11</v>
      </c>
      <c r="I48" s="9">
        <v>86.966</v>
      </c>
      <c r="J48" s="9" t="s">
        <v>11</v>
      </c>
      <c r="K48" s="9">
        <v>86.966</v>
      </c>
      <c r="L48" s="7">
        <f>-(K48-E47)/0.01</f>
        <v>168.40000000000117</v>
      </c>
    </row>
    <row r="49" spans="1:12" ht="13.5">
      <c r="A49" s="11"/>
      <c r="B49" s="20"/>
      <c r="C49" s="31"/>
      <c r="D49" s="1" t="s">
        <v>4</v>
      </c>
      <c r="E49" s="4">
        <v>88.29</v>
      </c>
      <c r="F49" s="10"/>
      <c r="G49" s="8"/>
      <c r="H49" s="10"/>
      <c r="I49" s="10"/>
      <c r="J49" s="10"/>
      <c r="K49" s="10"/>
      <c r="L49" s="8"/>
    </row>
    <row r="50" spans="1:12" ht="13.5">
      <c r="A50" s="11">
        <v>13</v>
      </c>
      <c r="B50" s="21" t="s">
        <v>22</v>
      </c>
      <c r="C50" s="35">
        <v>0.8333333333333334</v>
      </c>
      <c r="D50" s="1" t="s">
        <v>1</v>
      </c>
      <c r="E50" s="4">
        <v>86.41</v>
      </c>
      <c r="F50" s="9" t="s">
        <v>14</v>
      </c>
      <c r="G50" s="7">
        <f>(E51-E52)/0.01</f>
        <v>23.99999999999949</v>
      </c>
      <c r="H50" s="9" t="s">
        <v>10</v>
      </c>
      <c r="I50" s="9">
        <v>85.983</v>
      </c>
      <c r="J50" s="9" t="s">
        <v>10</v>
      </c>
      <c r="K50" s="9">
        <v>85.983</v>
      </c>
      <c r="L50" s="7">
        <f>-(K50-E51)/0.01</f>
        <v>64.69999999999914</v>
      </c>
    </row>
    <row r="51" spans="1:12" ht="13.5">
      <c r="A51" s="11"/>
      <c r="B51" s="19"/>
      <c r="C51" s="30"/>
      <c r="D51" s="1" t="s">
        <v>2</v>
      </c>
      <c r="E51" s="4">
        <v>86.63</v>
      </c>
      <c r="F51" s="12"/>
      <c r="G51" s="13"/>
      <c r="H51" s="10"/>
      <c r="I51" s="10"/>
      <c r="J51" s="10"/>
      <c r="K51" s="10"/>
      <c r="L51" s="8"/>
    </row>
    <row r="52" spans="1:12" ht="13.5">
      <c r="A52" s="11"/>
      <c r="B52" s="19"/>
      <c r="C52" s="30"/>
      <c r="D52" s="1" t="s">
        <v>3</v>
      </c>
      <c r="E52" s="4">
        <v>86.39</v>
      </c>
      <c r="F52" s="12"/>
      <c r="G52" s="13"/>
      <c r="H52" s="9" t="s">
        <v>11</v>
      </c>
      <c r="I52" s="9">
        <v>85.983</v>
      </c>
      <c r="J52" s="9" t="s">
        <v>11</v>
      </c>
      <c r="K52" s="9">
        <v>85.983</v>
      </c>
      <c r="L52" s="7">
        <f>-(K52-E51)/0.01</f>
        <v>64.69999999999914</v>
      </c>
    </row>
    <row r="53" spans="1:12" ht="13.5">
      <c r="A53" s="11"/>
      <c r="B53" s="20"/>
      <c r="C53" s="31"/>
      <c r="D53" s="1" t="s">
        <v>4</v>
      </c>
      <c r="E53" s="4">
        <v>86.42</v>
      </c>
      <c r="F53" s="10"/>
      <c r="G53" s="8"/>
      <c r="H53" s="10"/>
      <c r="I53" s="10"/>
      <c r="J53" s="10"/>
      <c r="K53" s="10"/>
      <c r="L53" s="8"/>
    </row>
    <row r="54" spans="1:12" ht="13.5">
      <c r="A54" s="11">
        <v>14</v>
      </c>
      <c r="B54" s="21" t="s">
        <v>23</v>
      </c>
      <c r="C54" s="35">
        <v>0.3333333333333333</v>
      </c>
      <c r="D54" s="1" t="s">
        <v>1</v>
      </c>
      <c r="E54" s="4">
        <v>85.85</v>
      </c>
      <c r="F54" s="9" t="s">
        <v>15</v>
      </c>
      <c r="G54" s="7">
        <f>(E55-E56)/0.01</f>
        <v>28.999999999999204</v>
      </c>
      <c r="H54" s="9" t="s">
        <v>10</v>
      </c>
      <c r="I54" s="9">
        <v>85.983</v>
      </c>
      <c r="J54" s="9" t="s">
        <v>10</v>
      </c>
      <c r="K54" s="9">
        <v>85.983</v>
      </c>
      <c r="L54" s="7">
        <f>(K54-E55)/0.01</f>
        <v>7.30000000000075</v>
      </c>
    </row>
    <row r="55" spans="1:12" ht="13.5">
      <c r="A55" s="11"/>
      <c r="B55" s="19"/>
      <c r="C55" s="30"/>
      <c r="D55" s="1" t="s">
        <v>2</v>
      </c>
      <c r="E55" s="4">
        <v>85.91</v>
      </c>
      <c r="F55" s="12"/>
      <c r="G55" s="13"/>
      <c r="H55" s="10"/>
      <c r="I55" s="10"/>
      <c r="J55" s="10"/>
      <c r="K55" s="10"/>
      <c r="L55" s="8"/>
    </row>
    <row r="56" spans="1:12" ht="13.5">
      <c r="A56" s="11"/>
      <c r="B56" s="19"/>
      <c r="C56" s="30"/>
      <c r="D56" s="1" t="s">
        <v>3</v>
      </c>
      <c r="E56" s="4">
        <v>85.62</v>
      </c>
      <c r="F56" s="12"/>
      <c r="G56" s="13"/>
      <c r="H56" s="9" t="s">
        <v>11</v>
      </c>
      <c r="I56" s="9">
        <v>86.312</v>
      </c>
      <c r="J56" s="9" t="s">
        <v>11</v>
      </c>
      <c r="K56" s="9">
        <v>85.983</v>
      </c>
      <c r="L56" s="7">
        <f>(K56-E55)/0.01</f>
        <v>7.30000000000075</v>
      </c>
    </row>
    <row r="57" spans="1:12" ht="13.5">
      <c r="A57" s="11"/>
      <c r="B57" s="20"/>
      <c r="C57" s="31"/>
      <c r="D57" s="1" t="s">
        <v>4</v>
      </c>
      <c r="E57" s="4">
        <v>85.89</v>
      </c>
      <c r="F57" s="10"/>
      <c r="G57" s="8"/>
      <c r="H57" s="10"/>
      <c r="I57" s="10"/>
      <c r="J57" s="10"/>
      <c r="K57" s="10"/>
      <c r="L57" s="8"/>
    </row>
    <row r="58" spans="1:12" ht="13.5">
      <c r="A58" s="11">
        <v>15</v>
      </c>
      <c r="B58" s="21"/>
      <c r="C58" s="25"/>
      <c r="D58" s="1" t="s">
        <v>1</v>
      </c>
      <c r="E58" s="4"/>
      <c r="F58" s="9" t="s">
        <v>16</v>
      </c>
      <c r="G58" s="7">
        <f>(E59-E60)/0.01</f>
        <v>0</v>
      </c>
      <c r="H58" s="9" t="s">
        <v>10</v>
      </c>
      <c r="I58" s="9">
        <v>110.124</v>
      </c>
      <c r="J58" s="9" t="s">
        <v>10</v>
      </c>
      <c r="K58" s="9">
        <v>110.124</v>
      </c>
      <c r="L58" s="7">
        <f>(K58-E59)/0.01</f>
        <v>11012.4</v>
      </c>
    </row>
    <row r="59" spans="1:12" ht="13.5">
      <c r="A59" s="11"/>
      <c r="B59" s="19"/>
      <c r="C59" s="23"/>
      <c r="D59" s="1" t="s">
        <v>2</v>
      </c>
      <c r="E59" s="4"/>
      <c r="F59" s="12"/>
      <c r="G59" s="13"/>
      <c r="H59" s="10"/>
      <c r="I59" s="10"/>
      <c r="J59" s="10"/>
      <c r="K59" s="10"/>
      <c r="L59" s="8"/>
    </row>
    <row r="60" spans="1:12" ht="13.5">
      <c r="A60" s="11"/>
      <c r="B60" s="19"/>
      <c r="C60" s="23"/>
      <c r="D60" s="1" t="s">
        <v>3</v>
      </c>
      <c r="E60" s="4"/>
      <c r="F60" s="12"/>
      <c r="G60" s="13"/>
      <c r="H60" s="9" t="s">
        <v>11</v>
      </c>
      <c r="I60" s="9">
        <v>110.685</v>
      </c>
      <c r="J60" s="9" t="s">
        <v>11</v>
      </c>
      <c r="K60" s="9">
        <v>110.685</v>
      </c>
      <c r="L60" s="7">
        <f>(K60-E59)/0.01</f>
        <v>11068.5</v>
      </c>
    </row>
    <row r="61" spans="1:12" ht="13.5">
      <c r="A61" s="11"/>
      <c r="B61" s="20"/>
      <c r="C61" s="24"/>
      <c r="D61" s="1" t="s">
        <v>4</v>
      </c>
      <c r="E61" s="4"/>
      <c r="F61" s="10"/>
      <c r="G61" s="8"/>
      <c r="H61" s="10"/>
      <c r="I61" s="10"/>
      <c r="J61" s="10"/>
      <c r="K61" s="10"/>
      <c r="L61" s="8"/>
    </row>
    <row r="62" spans="1:12" ht="13.5">
      <c r="A62" s="11">
        <v>16</v>
      </c>
      <c r="B62" s="21"/>
      <c r="C62" s="25"/>
      <c r="D62" s="1" t="s">
        <v>1</v>
      </c>
      <c r="E62" s="4"/>
      <c r="F62" s="9" t="s">
        <v>14</v>
      </c>
      <c r="G62" s="7">
        <f>(E63-E64)/0.01</f>
        <v>0</v>
      </c>
      <c r="H62" s="9" t="s">
        <v>10</v>
      </c>
      <c r="I62" s="9">
        <v>116.074</v>
      </c>
      <c r="J62" s="9" t="s">
        <v>10</v>
      </c>
      <c r="K62" s="9">
        <v>116.074</v>
      </c>
      <c r="L62" s="7">
        <f>-(K62-E63)/0.01</f>
        <v>-11607.4</v>
      </c>
    </row>
    <row r="63" spans="1:12" ht="13.5">
      <c r="A63" s="11"/>
      <c r="B63" s="19"/>
      <c r="C63" s="23"/>
      <c r="D63" s="1" t="s">
        <v>2</v>
      </c>
      <c r="E63" s="4"/>
      <c r="F63" s="12"/>
      <c r="G63" s="13"/>
      <c r="H63" s="10"/>
      <c r="I63" s="10"/>
      <c r="J63" s="10"/>
      <c r="K63" s="10"/>
      <c r="L63" s="8"/>
    </row>
    <row r="64" spans="1:12" ht="13.5">
      <c r="A64" s="11"/>
      <c r="B64" s="19"/>
      <c r="C64" s="23"/>
      <c r="D64" s="1" t="s">
        <v>3</v>
      </c>
      <c r="E64" s="4"/>
      <c r="F64" s="12"/>
      <c r="G64" s="13"/>
      <c r="H64" s="9" t="s">
        <v>11</v>
      </c>
      <c r="I64" s="9">
        <v>116.074</v>
      </c>
      <c r="J64" s="9" t="s">
        <v>11</v>
      </c>
      <c r="K64" s="9">
        <v>116.074</v>
      </c>
      <c r="L64" s="7">
        <f>-(K64-E63)/0.01</f>
        <v>-11607.4</v>
      </c>
    </row>
    <row r="65" spans="1:12" ht="13.5">
      <c r="A65" s="11"/>
      <c r="B65" s="20"/>
      <c r="C65" s="24"/>
      <c r="D65" s="1" t="s">
        <v>4</v>
      </c>
      <c r="E65" s="4"/>
      <c r="F65" s="10"/>
      <c r="G65" s="8"/>
      <c r="H65" s="10"/>
      <c r="I65" s="10"/>
      <c r="J65" s="10"/>
      <c r="K65" s="10"/>
      <c r="L65" s="8"/>
    </row>
    <row r="66" spans="1:12" ht="13.5">
      <c r="A66" s="11">
        <v>17</v>
      </c>
      <c r="B66" s="21"/>
      <c r="C66" s="25"/>
      <c r="D66" s="1" t="s">
        <v>1</v>
      </c>
      <c r="E66" s="4"/>
      <c r="F66" s="9" t="s">
        <v>16</v>
      </c>
      <c r="G66" s="7">
        <f>(E67-E68)/0.01</f>
        <v>0</v>
      </c>
      <c r="H66" s="9" t="s">
        <v>10</v>
      </c>
      <c r="I66" s="9">
        <v>120.492</v>
      </c>
      <c r="J66" s="9" t="s">
        <v>10</v>
      </c>
      <c r="K66" s="9">
        <v>120.492</v>
      </c>
      <c r="L66" s="7">
        <f>(K66-E67)/0.01</f>
        <v>12049.2</v>
      </c>
    </row>
    <row r="67" spans="1:12" ht="13.5">
      <c r="A67" s="11"/>
      <c r="B67" s="19"/>
      <c r="C67" s="23"/>
      <c r="D67" s="1" t="s">
        <v>2</v>
      </c>
      <c r="E67" s="4"/>
      <c r="F67" s="12"/>
      <c r="G67" s="13"/>
      <c r="H67" s="10"/>
      <c r="I67" s="10"/>
      <c r="J67" s="10"/>
      <c r="K67" s="10"/>
      <c r="L67" s="8"/>
    </row>
    <row r="68" spans="1:12" ht="13.5">
      <c r="A68" s="11"/>
      <c r="B68" s="19"/>
      <c r="C68" s="23"/>
      <c r="D68" s="1" t="s">
        <v>3</v>
      </c>
      <c r="E68" s="4"/>
      <c r="F68" s="12"/>
      <c r="G68" s="13"/>
      <c r="H68" s="9" t="s">
        <v>11</v>
      </c>
      <c r="I68" s="9">
        <v>122.027</v>
      </c>
      <c r="J68" s="9" t="s">
        <v>11</v>
      </c>
      <c r="K68" s="9">
        <v>119.634</v>
      </c>
      <c r="L68" s="7">
        <f>(K68-E67)/0.01</f>
        <v>11963.4</v>
      </c>
    </row>
    <row r="69" spans="1:12" ht="13.5">
      <c r="A69" s="11"/>
      <c r="B69" s="20"/>
      <c r="C69" s="24"/>
      <c r="D69" s="1" t="s">
        <v>4</v>
      </c>
      <c r="E69" s="4"/>
      <c r="F69" s="10"/>
      <c r="G69" s="8"/>
      <c r="H69" s="10"/>
      <c r="I69" s="10"/>
      <c r="J69" s="10"/>
      <c r="K69" s="10"/>
      <c r="L69" s="8"/>
    </row>
    <row r="70" spans="1:12" ht="13.5">
      <c r="A70" s="11">
        <v>18</v>
      </c>
      <c r="B70" s="21"/>
      <c r="C70" s="25"/>
      <c r="D70" s="1" t="s">
        <v>1</v>
      </c>
      <c r="E70" s="4"/>
      <c r="F70" s="9" t="s">
        <v>14</v>
      </c>
      <c r="G70" s="7">
        <f>(E71-E72)/0.01</f>
        <v>0</v>
      </c>
      <c r="H70" s="9" t="s">
        <v>10</v>
      </c>
      <c r="I70" s="9">
        <v>122.445</v>
      </c>
      <c r="J70" s="9" t="s">
        <v>10</v>
      </c>
      <c r="K70" s="9">
        <v>122.445</v>
      </c>
      <c r="L70" s="7">
        <f>-(K70-E71)/0.01</f>
        <v>-12244.499999999998</v>
      </c>
    </row>
    <row r="71" spans="1:12" ht="13.5">
      <c r="A71" s="11"/>
      <c r="B71" s="19"/>
      <c r="C71" s="23"/>
      <c r="D71" s="1" t="s">
        <v>2</v>
      </c>
      <c r="E71" s="4"/>
      <c r="F71" s="12"/>
      <c r="G71" s="13"/>
      <c r="H71" s="10"/>
      <c r="I71" s="10"/>
      <c r="J71" s="10"/>
      <c r="K71" s="10"/>
      <c r="L71" s="8"/>
    </row>
    <row r="72" spans="1:12" ht="13.5">
      <c r="A72" s="11"/>
      <c r="B72" s="19"/>
      <c r="C72" s="23"/>
      <c r="D72" s="1" t="s">
        <v>3</v>
      </c>
      <c r="E72" s="4"/>
      <c r="F72" s="12"/>
      <c r="G72" s="13"/>
      <c r="H72" s="9" t="s">
        <v>11</v>
      </c>
      <c r="I72" s="9">
        <v>120.492</v>
      </c>
      <c r="J72" s="9" t="s">
        <v>11</v>
      </c>
      <c r="K72" s="9">
        <v>120.492</v>
      </c>
      <c r="L72" s="7">
        <f>-(K72-E71)/0.01</f>
        <v>-12049.2</v>
      </c>
    </row>
    <row r="73" spans="1:12" ht="15" customHeight="1">
      <c r="A73" s="11"/>
      <c r="B73" s="20"/>
      <c r="C73" s="24"/>
      <c r="D73" s="1" t="s">
        <v>4</v>
      </c>
      <c r="E73" s="4"/>
      <c r="F73" s="10"/>
      <c r="G73" s="8"/>
      <c r="H73" s="10"/>
      <c r="I73" s="10"/>
      <c r="J73" s="10"/>
      <c r="K73" s="10"/>
      <c r="L73" s="8"/>
    </row>
    <row r="74" ht="13.5">
      <c r="L74" s="6">
        <f>SUM(L2:L73)</f>
        <v>-309.19999999999163</v>
      </c>
    </row>
    <row r="75" ht="13.5"/>
  </sheetData>
  <mergeCells count="269">
    <mergeCell ref="C42:C45"/>
    <mergeCell ref="C46:C49"/>
    <mergeCell ref="C50:C53"/>
    <mergeCell ref="C54:C57"/>
    <mergeCell ref="C2:C5"/>
    <mergeCell ref="C14:C17"/>
    <mergeCell ref="C10:C13"/>
    <mergeCell ref="C6:C9"/>
    <mergeCell ref="L38:L39"/>
    <mergeCell ref="H40:H41"/>
    <mergeCell ref="I40:I41"/>
    <mergeCell ref="J40:J41"/>
    <mergeCell ref="K40:K41"/>
    <mergeCell ref="L40:L41"/>
    <mergeCell ref="H38:H39"/>
    <mergeCell ref="I38:I39"/>
    <mergeCell ref="J38:J39"/>
    <mergeCell ref="K38:K39"/>
    <mergeCell ref="A38:A41"/>
    <mergeCell ref="B38:B41"/>
    <mergeCell ref="F38:F41"/>
    <mergeCell ref="G38:G41"/>
    <mergeCell ref="C38:C41"/>
    <mergeCell ref="L34:L35"/>
    <mergeCell ref="H36:H37"/>
    <mergeCell ref="I36:I37"/>
    <mergeCell ref="J36:J37"/>
    <mergeCell ref="K36:K37"/>
    <mergeCell ref="L36:L37"/>
    <mergeCell ref="H34:H35"/>
    <mergeCell ref="I34:I35"/>
    <mergeCell ref="J34:J35"/>
    <mergeCell ref="K34:K35"/>
    <mergeCell ref="A34:A37"/>
    <mergeCell ref="B34:B37"/>
    <mergeCell ref="F34:F37"/>
    <mergeCell ref="G34:G37"/>
    <mergeCell ref="C34:C37"/>
    <mergeCell ref="L30:L31"/>
    <mergeCell ref="H32:H33"/>
    <mergeCell ref="I32:I33"/>
    <mergeCell ref="J32:J33"/>
    <mergeCell ref="K32:K33"/>
    <mergeCell ref="L32:L33"/>
    <mergeCell ref="H30:H31"/>
    <mergeCell ref="I30:I31"/>
    <mergeCell ref="J30:J31"/>
    <mergeCell ref="K30:K31"/>
    <mergeCell ref="I26:I27"/>
    <mergeCell ref="J26:J27"/>
    <mergeCell ref="K26:K27"/>
    <mergeCell ref="A30:A33"/>
    <mergeCell ref="B30:B33"/>
    <mergeCell ref="F30:F33"/>
    <mergeCell ref="G30:G33"/>
    <mergeCell ref="C26:C29"/>
    <mergeCell ref="C30:C33"/>
    <mergeCell ref="B26:B29"/>
    <mergeCell ref="F26:F29"/>
    <mergeCell ref="G26:G29"/>
    <mergeCell ref="L26:L27"/>
    <mergeCell ref="H28:H29"/>
    <mergeCell ref="I28:I29"/>
    <mergeCell ref="J28:J29"/>
    <mergeCell ref="K28:K29"/>
    <mergeCell ref="L28:L29"/>
    <mergeCell ref="H26:H27"/>
    <mergeCell ref="L22:L23"/>
    <mergeCell ref="H24:H25"/>
    <mergeCell ref="I24:I25"/>
    <mergeCell ref="J24:J25"/>
    <mergeCell ref="K24:K25"/>
    <mergeCell ref="L24:L25"/>
    <mergeCell ref="H22:H23"/>
    <mergeCell ref="I22:I23"/>
    <mergeCell ref="J22:J23"/>
    <mergeCell ref="K22:K23"/>
    <mergeCell ref="J18:J19"/>
    <mergeCell ref="K18:K19"/>
    <mergeCell ref="A22:A25"/>
    <mergeCell ref="B22:B25"/>
    <mergeCell ref="F22:F25"/>
    <mergeCell ref="G22:G25"/>
    <mergeCell ref="C18:C21"/>
    <mergeCell ref="C22:C25"/>
    <mergeCell ref="F18:F21"/>
    <mergeCell ref="G18:G21"/>
    <mergeCell ref="L18:L19"/>
    <mergeCell ref="H20:H21"/>
    <mergeCell ref="I20:I21"/>
    <mergeCell ref="J20:J21"/>
    <mergeCell ref="K20:K21"/>
    <mergeCell ref="L20:L21"/>
    <mergeCell ref="H18:H19"/>
    <mergeCell ref="I18:I19"/>
    <mergeCell ref="L14:L15"/>
    <mergeCell ref="H16:H17"/>
    <mergeCell ref="I16:I17"/>
    <mergeCell ref="J16:J17"/>
    <mergeCell ref="K16:K17"/>
    <mergeCell ref="L16:L17"/>
    <mergeCell ref="H14:H15"/>
    <mergeCell ref="I14:I15"/>
    <mergeCell ref="J14:J15"/>
    <mergeCell ref="K14:K15"/>
    <mergeCell ref="J10:J11"/>
    <mergeCell ref="K10:K11"/>
    <mergeCell ref="A14:A17"/>
    <mergeCell ref="B14:B17"/>
    <mergeCell ref="F14:F17"/>
    <mergeCell ref="G14:G17"/>
    <mergeCell ref="F10:F13"/>
    <mergeCell ref="G10:G13"/>
    <mergeCell ref="L10:L11"/>
    <mergeCell ref="H12:H13"/>
    <mergeCell ref="I12:I13"/>
    <mergeCell ref="J12:J13"/>
    <mergeCell ref="K12:K13"/>
    <mergeCell ref="L12:L13"/>
    <mergeCell ref="H10:H11"/>
    <mergeCell ref="I10:I11"/>
    <mergeCell ref="K6:K7"/>
    <mergeCell ref="L6:L7"/>
    <mergeCell ref="H8:H9"/>
    <mergeCell ref="I8:I9"/>
    <mergeCell ref="J8:J9"/>
    <mergeCell ref="K8:K9"/>
    <mergeCell ref="L8:L9"/>
    <mergeCell ref="L2:L3"/>
    <mergeCell ref="L4:L5"/>
    <mergeCell ref="F2:F5"/>
    <mergeCell ref="A6:A9"/>
    <mergeCell ref="B6:B9"/>
    <mergeCell ref="F6:F9"/>
    <mergeCell ref="G6:G9"/>
    <mergeCell ref="H6:H7"/>
    <mergeCell ref="I6:I7"/>
    <mergeCell ref="J6:J7"/>
    <mergeCell ref="J1:K1"/>
    <mergeCell ref="J2:J3"/>
    <mergeCell ref="K2:K3"/>
    <mergeCell ref="J4:J5"/>
    <mergeCell ref="K4:K5"/>
    <mergeCell ref="G2:G5"/>
    <mergeCell ref="H1:I1"/>
    <mergeCell ref="H2:H3"/>
    <mergeCell ref="H4:H5"/>
    <mergeCell ref="I2:I3"/>
    <mergeCell ref="I4:I5"/>
    <mergeCell ref="A2:A5"/>
    <mergeCell ref="B2:B5"/>
    <mergeCell ref="D1:E1"/>
    <mergeCell ref="A42:A45"/>
    <mergeCell ref="B42:B45"/>
    <mergeCell ref="A10:A13"/>
    <mergeCell ref="B10:B13"/>
    <mergeCell ref="A18:A21"/>
    <mergeCell ref="B18:B21"/>
    <mergeCell ref="A26:A29"/>
    <mergeCell ref="F42:F45"/>
    <mergeCell ref="G42:G45"/>
    <mergeCell ref="H42:H43"/>
    <mergeCell ref="I42:I43"/>
    <mergeCell ref="J42:J43"/>
    <mergeCell ref="K42:K43"/>
    <mergeCell ref="L42:L43"/>
    <mergeCell ref="H44:H45"/>
    <mergeCell ref="I44:I45"/>
    <mergeCell ref="J44:J45"/>
    <mergeCell ref="K44:K45"/>
    <mergeCell ref="L44:L45"/>
    <mergeCell ref="A46:A49"/>
    <mergeCell ref="B46:B49"/>
    <mergeCell ref="F46:F49"/>
    <mergeCell ref="G46:G49"/>
    <mergeCell ref="L46:L47"/>
    <mergeCell ref="H48:H49"/>
    <mergeCell ref="I48:I49"/>
    <mergeCell ref="J48:J49"/>
    <mergeCell ref="K48:K49"/>
    <mergeCell ref="L48:L49"/>
    <mergeCell ref="H46:H47"/>
    <mergeCell ref="I46:I47"/>
    <mergeCell ref="J46:J47"/>
    <mergeCell ref="K46:K47"/>
    <mergeCell ref="A50:A53"/>
    <mergeCell ref="B50:B53"/>
    <mergeCell ref="F50:F53"/>
    <mergeCell ref="G50:G53"/>
    <mergeCell ref="L50:L51"/>
    <mergeCell ref="H52:H53"/>
    <mergeCell ref="I52:I53"/>
    <mergeCell ref="J52:J53"/>
    <mergeCell ref="K52:K53"/>
    <mergeCell ref="L52:L53"/>
    <mergeCell ref="H50:H51"/>
    <mergeCell ref="I50:I51"/>
    <mergeCell ref="J50:J51"/>
    <mergeCell ref="K50:K51"/>
    <mergeCell ref="A54:A57"/>
    <mergeCell ref="B54:B57"/>
    <mergeCell ref="F54:F57"/>
    <mergeCell ref="G54:G57"/>
    <mergeCell ref="L54:L55"/>
    <mergeCell ref="H56:H57"/>
    <mergeCell ref="I56:I57"/>
    <mergeCell ref="J56:J57"/>
    <mergeCell ref="K56:K57"/>
    <mergeCell ref="L56:L57"/>
    <mergeCell ref="H54:H55"/>
    <mergeCell ref="I54:I55"/>
    <mergeCell ref="J54:J55"/>
    <mergeCell ref="K54:K55"/>
    <mergeCell ref="A58:A61"/>
    <mergeCell ref="B58:B61"/>
    <mergeCell ref="F58:F61"/>
    <mergeCell ref="G58:G61"/>
    <mergeCell ref="L58:L59"/>
    <mergeCell ref="H60:H61"/>
    <mergeCell ref="I60:I61"/>
    <mergeCell ref="J60:J61"/>
    <mergeCell ref="K60:K61"/>
    <mergeCell ref="L60:L61"/>
    <mergeCell ref="H58:H59"/>
    <mergeCell ref="I58:I59"/>
    <mergeCell ref="J58:J59"/>
    <mergeCell ref="K58:K59"/>
    <mergeCell ref="A62:A65"/>
    <mergeCell ref="B62:B65"/>
    <mergeCell ref="F62:F65"/>
    <mergeCell ref="G62:G65"/>
    <mergeCell ref="L62:L63"/>
    <mergeCell ref="H64:H65"/>
    <mergeCell ref="I64:I65"/>
    <mergeCell ref="J64:J65"/>
    <mergeCell ref="K64:K65"/>
    <mergeCell ref="L64:L65"/>
    <mergeCell ref="H62:H63"/>
    <mergeCell ref="I62:I63"/>
    <mergeCell ref="J62:J63"/>
    <mergeCell ref="K62:K63"/>
    <mergeCell ref="A66:A69"/>
    <mergeCell ref="B66:B69"/>
    <mergeCell ref="F66:F69"/>
    <mergeCell ref="G66:G69"/>
    <mergeCell ref="L66:L67"/>
    <mergeCell ref="H68:H69"/>
    <mergeCell ref="I68:I69"/>
    <mergeCell ref="J68:J69"/>
    <mergeCell ref="K68:K69"/>
    <mergeCell ref="L68:L69"/>
    <mergeCell ref="H66:H67"/>
    <mergeCell ref="I66:I67"/>
    <mergeCell ref="J66:J67"/>
    <mergeCell ref="K66:K67"/>
    <mergeCell ref="A70:A73"/>
    <mergeCell ref="B70:B73"/>
    <mergeCell ref="F70:F73"/>
    <mergeCell ref="G70:G73"/>
    <mergeCell ref="L70:L71"/>
    <mergeCell ref="H72:H73"/>
    <mergeCell ref="I72:I73"/>
    <mergeCell ref="J72:J73"/>
    <mergeCell ref="K72:K73"/>
    <mergeCell ref="L72:L73"/>
    <mergeCell ref="H70:H71"/>
    <mergeCell ref="I70:I71"/>
    <mergeCell ref="J70:J71"/>
    <mergeCell ref="K70:K7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</dc:creator>
  <cp:keywords/>
  <dc:description/>
  <cp:lastModifiedBy>chiho</cp:lastModifiedBy>
  <dcterms:created xsi:type="dcterms:W3CDTF">2015-07-13T03:09:35Z</dcterms:created>
  <dcterms:modified xsi:type="dcterms:W3CDTF">2015-07-22T06:27:15Z</dcterms:modified>
  <cp:category/>
  <cp:version/>
  <cp:contentType/>
  <cp:contentStatus/>
</cp:coreProperties>
</file>