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35" windowHeight="7335" activeTab="2"/>
  </bookViews>
  <sheets>
    <sheet name="７月６日画像" sheetId="13" r:id="rId1"/>
    <sheet name="2015年１月～６月" sheetId="6" r:id="rId2"/>
    <sheet name="気づき" sheetId="9" r:id="rId3"/>
  </sheets>
  <calcPr calcId="145621"/>
</workbook>
</file>

<file path=xl/calcChain.xml><?xml version="1.0" encoding="utf-8"?>
<calcChain xmlns="http://schemas.openxmlformats.org/spreadsheetml/2006/main">
  <c r="M61" i="6" l="1"/>
  <c r="L61" i="6"/>
  <c r="L60" i="6"/>
  <c r="M60" i="6" s="1"/>
  <c r="L59" i="6"/>
  <c r="M59" i="6" s="1"/>
  <c r="M57" i="6"/>
  <c r="L57" i="6"/>
  <c r="L55" i="6"/>
  <c r="M55" i="6" s="1"/>
  <c r="L54" i="6"/>
  <c r="M54" i="6" s="1"/>
  <c r="L53" i="6"/>
  <c r="M53" i="6" s="1"/>
  <c r="L49" i="6"/>
  <c r="M49" i="6" s="1"/>
  <c r="M45" i="6"/>
  <c r="L45" i="6"/>
  <c r="M41" i="6"/>
  <c r="L41" i="6"/>
  <c r="L38" i="6"/>
  <c r="M38" i="6" s="1"/>
  <c r="L52" i="6"/>
  <c r="M52" i="6" s="1"/>
  <c r="L48" i="6"/>
  <c r="M48" i="6" s="1"/>
  <c r="L47" i="6"/>
  <c r="M47" i="6" s="1"/>
  <c r="L46" i="6"/>
  <c r="M46" i="6" s="1"/>
  <c r="L44" i="6"/>
  <c r="M44" i="6" s="1"/>
  <c r="M50" i="6" s="1"/>
  <c r="L40" i="6"/>
  <c r="M40" i="6" s="1"/>
  <c r="L39" i="6"/>
  <c r="M39" i="6" s="1"/>
  <c r="L35" i="6"/>
  <c r="M35" i="6" s="1"/>
  <c r="M34" i="6"/>
  <c r="L34" i="6"/>
  <c r="L32" i="6"/>
  <c r="M32" i="6" s="1"/>
  <c r="L27" i="6"/>
  <c r="M27" i="6" s="1"/>
  <c r="L30" i="6"/>
  <c r="M30" i="6" s="1"/>
  <c r="L31" i="6"/>
  <c r="M31" i="6" s="1"/>
  <c r="L33" i="6"/>
  <c r="M33" i="6" s="1"/>
  <c r="L56" i="6"/>
  <c r="M56" i="6" s="1"/>
  <c r="M26" i="6"/>
  <c r="L26" i="6"/>
  <c r="M25" i="6"/>
  <c r="L25" i="6"/>
  <c r="M23" i="6"/>
  <c r="L23" i="6"/>
  <c r="M20" i="6"/>
  <c r="L20" i="6"/>
  <c r="M16" i="6"/>
  <c r="L16" i="6"/>
  <c r="M8" i="6"/>
  <c r="M15" i="6"/>
  <c r="L15" i="6"/>
  <c r="L10" i="6"/>
  <c r="M10" i="6" s="1"/>
  <c r="L11" i="6"/>
  <c r="M11" i="6" s="1"/>
  <c r="L12" i="6"/>
  <c r="M12" i="6" s="1"/>
  <c r="L17" i="6"/>
  <c r="M17" i="6" s="1"/>
  <c r="L18" i="6"/>
  <c r="M18" i="6" s="1"/>
  <c r="L19" i="6"/>
  <c r="M19" i="6" s="1"/>
  <c r="L21" i="6"/>
  <c r="M21" i="6" s="1"/>
  <c r="L22" i="6"/>
  <c r="M22" i="6" s="1"/>
  <c r="L24" i="6"/>
  <c r="M24" i="6" s="1"/>
  <c r="L58" i="6"/>
  <c r="M58" i="6" s="1"/>
  <c r="L9" i="6"/>
  <c r="M9" i="6" s="1"/>
  <c r="L8" i="6"/>
  <c r="M4" i="6"/>
  <c r="L5" i="6"/>
  <c r="M5" i="6" s="1"/>
  <c r="L6" i="6"/>
  <c r="M6" i="6" s="1"/>
  <c r="L7" i="6"/>
  <c r="M7" i="6" s="1"/>
  <c r="L4" i="6"/>
  <c r="L3" i="6"/>
  <c r="M3" i="6"/>
  <c r="L2" i="6"/>
  <c r="M2" i="6" s="1"/>
  <c r="M42" i="6" l="1"/>
  <c r="L50" i="6"/>
  <c r="L42" i="6"/>
  <c r="M36" i="6"/>
  <c r="L36" i="6"/>
  <c r="M28" i="6"/>
  <c r="L28" i="6"/>
  <c r="M13" i="6"/>
  <c r="L13" i="6"/>
  <c r="G90" i="6"/>
  <c r="H90" i="6"/>
  <c r="I90" i="6"/>
  <c r="J99" i="6"/>
</calcChain>
</file>

<file path=xl/sharedStrings.xml><?xml version="1.0" encoding="utf-8"?>
<sst xmlns="http://schemas.openxmlformats.org/spreadsheetml/2006/main" count="415" uniqueCount="78">
  <si>
    <t>勝率</t>
  </si>
  <si>
    <t>平均利益</t>
  </si>
  <si>
    <t>平均損失</t>
  </si>
  <si>
    <t>通貨ペア</t>
  </si>
  <si>
    <t>売買</t>
  </si>
  <si>
    <t>数量</t>
  </si>
  <si>
    <t>エントリー手法</t>
  </si>
  <si>
    <t>時間足</t>
  </si>
  <si>
    <t>エントリー日時</t>
  </si>
  <si>
    <t>エントリー価格</t>
  </si>
  <si>
    <t>決済時間足</t>
  </si>
  <si>
    <t>決済価格</t>
  </si>
  <si>
    <t>決済手法</t>
  </si>
  <si>
    <t>損失pips</t>
  </si>
  <si>
    <t>金額　</t>
  </si>
  <si>
    <t>1万通貨</t>
  </si>
  <si>
    <t>PB</t>
  </si>
  <si>
    <t>60分</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</si>
  <si>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</si>
  <si>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</si>
  <si>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</si>
  <si>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</si>
  <si>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</si>
  <si>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</si>
  <si>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</si>
  <si>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</si>
  <si>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</si>
  <si>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</si>
  <si>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</si>
  <si>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</si>
  <si>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</si>
  <si>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</si>
  <si>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</si>
  <si>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</si>
  <si>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</si>
  <si>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</si>
  <si>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</si>
  <si>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</si>
  <si>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</si>
  <si>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</si>
  <si>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</si>
  <si>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</si>
  <si>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</si>
  <si>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</si>
  <si>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</si>
  <si>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</si>
  <si>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</si>
  <si>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ユーロ円</t>
    <rPh sb="3" eb="4">
      <t>エン</t>
    </rPh>
    <phoneticPr fontId="6"/>
  </si>
  <si>
    <t>PB</t>
    <phoneticPr fontId="6"/>
  </si>
  <si>
    <t>1万通貨</t>
    <phoneticPr fontId="6"/>
  </si>
  <si>
    <t>60分</t>
    <phoneticPr fontId="6"/>
  </si>
  <si>
    <t>売り</t>
    <rPh sb="0" eb="1">
      <t>ウ</t>
    </rPh>
    <phoneticPr fontId="6"/>
  </si>
  <si>
    <t>ストップ価格</t>
    <rPh sb="4" eb="6">
      <t>カカク</t>
    </rPh>
    <phoneticPr fontId="6"/>
  </si>
  <si>
    <t>トレーリング</t>
    <phoneticPr fontId="6"/>
  </si>
  <si>
    <t>買い</t>
    <rPh sb="0" eb="1">
      <t>カ</t>
    </rPh>
    <phoneticPr fontId="6"/>
  </si>
  <si>
    <t>１月集計</t>
    <rPh sb="1" eb="2">
      <t>ガツ</t>
    </rPh>
    <rPh sb="2" eb="4">
      <t>シュウケイ</t>
    </rPh>
    <phoneticPr fontId="6"/>
  </si>
  <si>
    <t>２月集計</t>
    <rPh sb="1" eb="2">
      <t>ガツ</t>
    </rPh>
    <rPh sb="2" eb="4">
      <t>シュウケイ</t>
    </rPh>
    <phoneticPr fontId="6"/>
  </si>
  <si>
    <t>３月集計</t>
    <rPh sb="1" eb="2">
      <t>ガツ</t>
    </rPh>
    <rPh sb="2" eb="4">
      <t>シュウケイ</t>
    </rPh>
    <phoneticPr fontId="6"/>
  </si>
  <si>
    <t>４月集計</t>
    <rPh sb="1" eb="2">
      <t>ガツ</t>
    </rPh>
    <rPh sb="2" eb="4">
      <t>シュウケイ</t>
    </rPh>
    <phoneticPr fontId="6"/>
  </si>
  <si>
    <t>５月集計</t>
    <rPh sb="1" eb="2">
      <t>ガツ</t>
    </rPh>
    <rPh sb="2" eb="4">
      <t>シュウケイ</t>
    </rPh>
    <phoneticPr fontId="6"/>
  </si>
  <si>
    <t>その次に７月６日（月曜日）に自分なりの日足解析を７通貨ペア画像にする。</t>
    <rPh sb="2" eb="3">
      <t>ツギ</t>
    </rPh>
    <rPh sb="5" eb="6">
      <t>ガツ</t>
    </rPh>
    <rPh sb="7" eb="8">
      <t>カ</t>
    </rPh>
    <rPh sb="9" eb="12">
      <t>ゲツヨウビ</t>
    </rPh>
    <rPh sb="14" eb="16">
      <t>ジブン</t>
    </rPh>
    <rPh sb="19" eb="21">
      <t>ヒアシ</t>
    </rPh>
    <rPh sb="21" eb="23">
      <t>カイセキ</t>
    </rPh>
    <rPh sb="25" eb="27">
      <t>ツウカ</t>
    </rPh>
    <rPh sb="29" eb="31">
      <t>ガゾウ</t>
    </rPh>
    <phoneticPr fontId="6"/>
  </si>
  <si>
    <t>１．</t>
    <phoneticPr fontId="6"/>
  </si>
  <si>
    <t>２．</t>
  </si>
  <si>
    <t>３．</t>
  </si>
  <si>
    <t>うしくまの検証作業</t>
    <rPh sb="5" eb="7">
      <t>ケンショウ</t>
    </rPh>
    <rPh sb="7" eb="9">
      <t>サギョウ</t>
    </rPh>
    <phoneticPr fontId="6"/>
  </si>
  <si>
    <t>一番最初米ドル円の日足を画像ばかりやっていたが、エントリーストップ決済の価格まではメモせず。</t>
    <rPh sb="0" eb="2">
      <t>イチバン</t>
    </rPh>
    <rPh sb="2" eb="4">
      <t>サイショ</t>
    </rPh>
    <rPh sb="4" eb="5">
      <t>ベイ</t>
    </rPh>
    <rPh sb="7" eb="8">
      <t>エン</t>
    </rPh>
    <rPh sb="9" eb="11">
      <t>ヒアシ</t>
    </rPh>
    <rPh sb="12" eb="14">
      <t>ガゾウ</t>
    </rPh>
    <rPh sb="33" eb="35">
      <t>ケッサイ</t>
    </rPh>
    <rPh sb="36" eb="38">
      <t>カカク</t>
    </rPh>
    <phoneticPr fontId="6"/>
  </si>
  <si>
    <t>ピンバーは出るタイミングが大切。（高値の時に上ひげ、安値の時に下ひげ）</t>
    <rPh sb="5" eb="6">
      <t>デ</t>
    </rPh>
    <rPh sb="13" eb="15">
      <t>タイセツ</t>
    </rPh>
    <rPh sb="17" eb="19">
      <t>タカネ</t>
    </rPh>
    <rPh sb="20" eb="21">
      <t>トキ</t>
    </rPh>
    <rPh sb="22" eb="23">
      <t>ウエ</t>
    </rPh>
    <rPh sb="26" eb="28">
      <t>ヤスネ</t>
    </rPh>
    <rPh sb="29" eb="30">
      <t>トキ</t>
    </rPh>
    <rPh sb="31" eb="32">
      <t>シタ</t>
    </rPh>
    <phoneticPr fontId="6"/>
  </si>
  <si>
    <t>３～５時間前に出たピンバーが有効に働いていることもあるのでトレンドが出だしたときに指値でエントリーできることも多々ある。</t>
    <rPh sb="3" eb="5">
      <t>ジカン</t>
    </rPh>
    <rPh sb="5" eb="6">
      <t>マエ</t>
    </rPh>
    <rPh sb="7" eb="8">
      <t>デ</t>
    </rPh>
    <rPh sb="14" eb="16">
      <t>ユウコウ</t>
    </rPh>
    <rPh sb="17" eb="18">
      <t>ハタラ</t>
    </rPh>
    <rPh sb="34" eb="35">
      <t>デ</t>
    </rPh>
    <rPh sb="41" eb="43">
      <t>サシネ</t>
    </rPh>
    <rPh sb="55" eb="57">
      <t>タタ</t>
    </rPh>
    <phoneticPr fontId="6"/>
  </si>
  <si>
    <t>ゴールデンクロス、デッドクロス周辺でゲットできればウハウハだが、だましも多い。</t>
    <rPh sb="15" eb="17">
      <t>シュウヘン</t>
    </rPh>
    <rPh sb="36" eb="37">
      <t>オオ</t>
    </rPh>
    <phoneticPr fontId="6"/>
  </si>
  <si>
    <t>私の目標は月利３３．３５％ですが、１通貨でほぼ取れていることになる。</t>
    <rPh sb="0" eb="1">
      <t>ワタシ</t>
    </rPh>
    <rPh sb="2" eb="4">
      <t>モクヒョウ</t>
    </rPh>
    <rPh sb="5" eb="7">
      <t>ゲツリ</t>
    </rPh>
    <rPh sb="18" eb="20">
      <t>ツウカ</t>
    </rPh>
    <rPh sb="23" eb="24">
      <t>ト</t>
    </rPh>
    <phoneticPr fontId="6"/>
  </si>
  <si>
    <t>ＭＴ４のローソクが皆さんのと違うのはモスクワ時間だからみたいです。</t>
    <rPh sb="9" eb="10">
      <t>ミナ</t>
    </rPh>
    <rPh sb="14" eb="15">
      <t>チガ</t>
    </rPh>
    <rPh sb="22" eb="24">
      <t>ジカン</t>
    </rPh>
    <phoneticPr fontId="6"/>
  </si>
  <si>
    <t>本日誓いを立てました</t>
    <rPh sb="0" eb="2">
      <t>ホンジツ</t>
    </rPh>
    <rPh sb="2" eb="3">
      <t>チカ</t>
    </rPh>
    <rPh sb="5" eb="6">
      <t>タ</t>
    </rPh>
    <phoneticPr fontId="6"/>
  </si>
  <si>
    <t>１．待つこと（チャンスは必ず訪れる。いい加減なトレードをしない）</t>
    <rPh sb="2" eb="3">
      <t>マ</t>
    </rPh>
    <rPh sb="12" eb="13">
      <t>カナラ</t>
    </rPh>
    <rPh sb="14" eb="15">
      <t>オトズ</t>
    </rPh>
    <rPh sb="20" eb="22">
      <t>カゲン</t>
    </rPh>
    <phoneticPr fontId="6"/>
  </si>
  <si>
    <t>２．ルールを守ること（エントリー、ロスカット、ストップ、リミット）</t>
    <rPh sb="6" eb="7">
      <t>マモ</t>
    </rPh>
    <phoneticPr fontId="6"/>
  </si>
  <si>
    <t>３．記録をつけて改善すること（負けトレードはまとめてファイル、読み返す）</t>
    <rPh sb="2" eb="4">
      <t>キロク</t>
    </rPh>
    <rPh sb="8" eb="10">
      <t>カイゼン</t>
    </rPh>
    <rPh sb="15" eb="16">
      <t>マ</t>
    </rPh>
    <rPh sb="31" eb="32">
      <t>ヨ</t>
    </rPh>
    <rPh sb="33" eb="34">
      <t>カエ</t>
    </rPh>
    <phoneticPr fontId="6"/>
  </si>
  <si>
    <t>４．決めつけや感情的なトレードはしないこと（上がる、下がるの予想はしない。すべてチャートで判断する）</t>
    <rPh sb="2" eb="3">
      <t>キ</t>
    </rPh>
    <rPh sb="7" eb="10">
      <t>カンジョウテキ</t>
    </rPh>
    <rPh sb="22" eb="23">
      <t>ア</t>
    </rPh>
    <rPh sb="26" eb="27">
      <t>サ</t>
    </rPh>
    <rPh sb="30" eb="32">
      <t>ヨソウ</t>
    </rPh>
    <rPh sb="45" eb="47">
      <t>ハンダン</t>
    </rPh>
    <phoneticPr fontId="6"/>
  </si>
  <si>
    <t>（１９８７年から始めてしまいタイムトリップから帰ってこれなくなりましたので、１９９２年に入ったところで挫折。）</t>
    <rPh sb="5" eb="6">
      <t>ネン</t>
    </rPh>
    <rPh sb="8" eb="9">
      <t>ハジ</t>
    </rPh>
    <rPh sb="23" eb="24">
      <t>カエ</t>
    </rPh>
    <rPh sb="42" eb="43">
      <t>ネン</t>
    </rPh>
    <rPh sb="44" eb="45">
      <t>ハイ</t>
    </rPh>
    <rPh sb="51" eb="53">
      <t>ザセツ</t>
    </rPh>
    <phoneticPr fontId="6"/>
  </si>
  <si>
    <t>これではいけないと思い、ユーロ円の時間足をコマ送りでエントリー、ストップ、決済の３個の価格をメモし、やっと検証記録として整う。</t>
    <rPh sb="9" eb="10">
      <t>オモ</t>
    </rPh>
    <rPh sb="15" eb="16">
      <t>エン</t>
    </rPh>
    <rPh sb="17" eb="19">
      <t>ジカン</t>
    </rPh>
    <rPh sb="19" eb="20">
      <t>アシ</t>
    </rPh>
    <rPh sb="23" eb="24">
      <t>オク</t>
    </rPh>
    <rPh sb="37" eb="39">
      <t>ケッサイ</t>
    </rPh>
    <rPh sb="41" eb="42">
      <t>コ</t>
    </rPh>
    <rPh sb="43" eb="45">
      <t>カカク</t>
    </rPh>
    <rPh sb="53" eb="55">
      <t>ケンショウ</t>
    </rPh>
    <rPh sb="55" eb="57">
      <t>キロク</t>
    </rPh>
    <rPh sb="60" eb="61">
      <t>トトノ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</si>
</sst>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Red]\-0.00\ "/>
    <numFmt numFmtId="177" formatCode="0.00_ "/>
  </numFmts>
  <fonts count="11">
    <font>
      <sz val="11"/>
      <color indexed="8"/>
      <name val="ＭＳ Ｐゴシック"/>
      <charset val="128"/>
    </font>
    <font>
      <sz val="11"/>
      <name val="ＭＳ Ｐゴシック"/>
      <charset val="128"/>
    </font>
    <font>
      <sz val="11"/>
      <color indexed="10"/>
      <name val="ＭＳ Ｐゴシック"/>
      <charset val="128"/>
    </font>
    <font>
      <b/>
      <sz val="11"/>
      <color indexed="8"/>
      <name val="ＭＳ Ｐゴシック"/>
      <charset val="128"/>
    </font>
    <font>
      <sz val="11"/>
      <color indexed="9"/>
      <name val="ＭＳ Ｐゴシック"/>
      <charset val="128"/>
    </font>
    <font>
      <sz val="11"/>
      <color indexed="8"/>
      <name val="ＭＳ Ｐゴシック"/>
      <charset val="128"/>
    </font>
    <font>
      <sz val="6"/>
      <name val="ＭＳ Ｐゴシック"/>
      <family val="3"/>
      <charset val="128"/>
    </font>
    <font>
      <sz val="6"/>
      <name val="ＭＳ Ｐゴシック"/>
      <charset val="128"/>
    </font>
    <font>
      <sz val="11"/>
      <color indexed="8"/>
      <name val="ＭＳ Ｐゴシック"/>
      <family val="3"/>
      <charset val="128"/>
    </font>
    <font>
      <sz val="11"/>
      <name val="ＭＳ Ｐゴシック"/>
      <family val="3"/>
      <charset val="128"/>
    </font>
    <font>
      <sz val="11"/>
      <color rgb="FF0070C0"/>
      <name val="ＭＳ Ｐゴシック"/>
      <family val="3"/>
      <charset val="128"/>
    </font>
  </fonts>
  <fills count="4">
    <fill>
      <patternFill patternType="none"/>
    </fill>
    <fill>
      <patternFill patternType="gray125"/>
    </fill>
    <fill>
      <patternFill patternType="solid">
        <fgColor indexed="62"/>
        <bgColor indexed="64"/>
      </patternFill>
    </fill>
    <fill>
      <patternFill patternType="solid">
        <fgColor indexed="42"/>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1"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86">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0" fillId="0" borderId="31" xfId="0" applyNumberFormat="1" applyFont="1" applyFill="1" applyBorder="1" applyAlignment="1" applyProtection="1">
      <alignment vertical="center"/>
    </xf>
    <xf numFmtId="0" fontId="1" fillId="0" borderId="0" xfId="1">
      <alignment vertical="center"/>
    </xf>
    <xf numFmtId="0" fontId="1" fillId="0" borderId="32" xfId="1" applyBorder="1">
      <alignment vertical="center"/>
    </xf>
    <xf numFmtId="0" fontId="1" fillId="0" borderId="33" xfId="1" applyBorder="1">
      <alignment vertical="center"/>
    </xf>
    <xf numFmtId="0" fontId="1" fillId="0" borderId="34" xfId="1" applyBorder="1">
      <alignment vertical="center"/>
    </xf>
    <xf numFmtId="0" fontId="1" fillId="0" borderId="28" xfId="1" applyBorder="1">
      <alignment vertical="center"/>
    </xf>
    <xf numFmtId="0" fontId="1" fillId="0" borderId="0" xfId="1" applyBorder="1">
      <alignment vertical="center"/>
    </xf>
    <xf numFmtId="56" fontId="0" fillId="0" borderId="0" xfId="0" applyNumberFormat="1">
      <alignment vertical="center"/>
    </xf>
    <xf numFmtId="0" fontId="8" fillId="0" borderId="0" xfId="0" applyFont="1">
      <alignment vertical="center"/>
    </xf>
    <xf numFmtId="38" fontId="0" fillId="0" borderId="0" xfId="4" applyFont="1">
      <alignment vertical="center"/>
    </xf>
    <xf numFmtId="0" fontId="0" fillId="3" borderId="35" xfId="0" applyNumberFormat="1" applyFont="1" applyFill="1" applyBorder="1" applyAlignment="1" applyProtection="1">
      <alignment vertical="center"/>
    </xf>
    <xf numFmtId="0" fontId="0" fillId="3" borderId="36" xfId="0" applyNumberFormat="1" applyFont="1" applyFill="1" applyBorder="1" applyAlignment="1" applyProtection="1">
      <alignment vertical="center"/>
    </xf>
    <xf numFmtId="38" fontId="0" fillId="3" borderId="38" xfId="4" applyFont="1" applyFill="1" applyBorder="1" applyAlignment="1" applyProtection="1">
      <alignment vertical="center"/>
    </xf>
    <xf numFmtId="38" fontId="0" fillId="0" borderId="10" xfId="4" applyFont="1" applyBorder="1">
      <alignment vertical="center"/>
    </xf>
    <xf numFmtId="0" fontId="0" fillId="0" borderId="10" xfId="0" applyBorder="1" applyAlignment="1">
      <alignment horizontal="center" vertical="center"/>
    </xf>
    <xf numFmtId="56" fontId="0" fillId="0" borderId="10" xfId="0" applyNumberFormat="1" applyBorder="1" applyAlignment="1">
      <alignment horizontal="center" vertical="center"/>
    </xf>
    <xf numFmtId="0" fontId="8" fillId="0" borderId="10" xfId="0" applyFont="1" applyBorder="1" applyAlignment="1">
      <alignment horizontal="center" vertical="center"/>
    </xf>
    <xf numFmtId="0" fontId="10" fillId="0" borderId="10" xfId="0" applyFont="1" applyBorder="1" applyAlignment="1">
      <alignment horizontal="center" vertical="center"/>
    </xf>
    <xf numFmtId="56" fontId="10" fillId="0" borderId="10" xfId="0" applyNumberFormat="1"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56" fontId="0" fillId="0" borderId="0" xfId="0" applyNumberFormat="1" applyAlignment="1">
      <alignment horizontal="center" vertical="center"/>
    </xf>
    <xf numFmtId="38" fontId="0" fillId="3" borderId="37" xfId="0" applyNumberFormat="1" applyFont="1" applyFill="1" applyBorder="1" applyAlignment="1" applyProtection="1">
      <alignment vertical="center"/>
    </xf>
    <xf numFmtId="38" fontId="0" fillId="0" borderId="10" xfId="0" applyNumberFormat="1" applyBorder="1">
      <alignment vertical="center"/>
    </xf>
    <xf numFmtId="38" fontId="10" fillId="0" borderId="10" xfId="0" applyNumberFormat="1" applyFont="1" applyFill="1" applyBorder="1" applyAlignment="1" applyProtection="1">
      <alignment vertical="center"/>
    </xf>
    <xf numFmtId="38" fontId="0" fillId="0" borderId="0" xfId="0" applyNumberFormat="1">
      <alignment vertical="center"/>
    </xf>
    <xf numFmtId="38" fontId="3" fillId="0" borderId="0" xfId="0" applyNumberFormat="1" applyFont="1" applyFill="1" applyBorder="1" applyAlignment="1" applyProtection="1">
      <alignment vertical="center"/>
    </xf>
    <xf numFmtId="38" fontId="9" fillId="0" borderId="10" xfId="0" applyNumberFormat="1" applyFont="1" applyFill="1" applyBorder="1" applyAlignment="1" applyProtection="1">
      <alignment vertical="center"/>
    </xf>
    <xf numFmtId="38" fontId="9" fillId="0" borderId="0" xfId="0" applyNumberFormat="1" applyFont="1" applyFill="1" applyBorder="1" applyAlignment="1" applyProtection="1">
      <alignment vertical="center"/>
    </xf>
    <xf numFmtId="0" fontId="10" fillId="0" borderId="0" xfId="0" applyFont="1" applyAlignment="1">
      <alignment horizontal="center" vertical="center"/>
    </xf>
    <xf numFmtId="56" fontId="10" fillId="0" borderId="0" xfId="0" applyNumberFormat="1" applyFont="1" applyAlignment="1">
      <alignment horizontal="center" vertical="center"/>
    </xf>
    <xf numFmtId="2" fontId="0" fillId="0" borderId="0" xfId="0" applyNumberFormat="1" applyAlignment="1">
      <alignment horizontal="center" vertical="center"/>
    </xf>
    <xf numFmtId="2" fontId="10" fillId="0" borderId="0" xfId="0" applyNumberFormat="1" applyFont="1" applyAlignment="1">
      <alignment horizontal="center" vertical="center"/>
    </xf>
    <xf numFmtId="2" fontId="10" fillId="0" borderId="10" xfId="0" applyNumberFormat="1" applyFont="1" applyBorder="1" applyAlignment="1">
      <alignment horizontal="center" vertical="center"/>
    </xf>
    <xf numFmtId="2" fontId="10" fillId="0" borderId="10" xfId="0" applyNumberFormat="1" applyFont="1" applyFill="1" applyBorder="1" applyAlignment="1">
      <alignment horizontal="center" vertical="center"/>
    </xf>
    <xf numFmtId="2" fontId="0" fillId="0" borderId="10" xfId="0" applyNumberFormat="1" applyBorder="1" applyAlignment="1">
      <alignment horizontal="center" vertical="center"/>
    </xf>
    <xf numFmtId="38" fontId="0" fillId="0" borderId="0" xfId="4" applyFont="1" applyBorder="1">
      <alignment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38" fontId="9" fillId="0" borderId="9" xfId="0" applyNumberFormat="1" applyFont="1" applyFill="1" applyBorder="1" applyAlignment="1" applyProtection="1">
      <alignment vertical="center"/>
    </xf>
    <xf numFmtId="56" fontId="10" fillId="0" borderId="0" xfId="0"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56" fontId="10" fillId="0" borderId="10"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xf>
    <xf numFmtId="0" fontId="8" fillId="0" borderId="0" xfId="0" quotePrefix="1" applyFont="1" applyAlignment="1">
      <alignment horizontal="center" vertical="center"/>
    </xf>
    <xf numFmtId="0" fontId="4" fillId="2" borderId="30" xfId="0" applyNumberFormat="1" applyFont="1" applyFill="1" applyBorder="1" applyAlignment="1" applyProtection="1">
      <alignment horizontal="center" vertical="center"/>
    </xf>
    <xf numFmtId="0" fontId="4" fillId="2" borderId="29"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cellXfs>
  <cellStyles count="5">
    <cellStyle name="桁区切り" xfId="4" builtinId="6"/>
    <cellStyle name="標準" xfId="0" builtinId="0"/>
    <cellStyle name="標準 2" xfId="2"/>
    <cellStyle name="標準 3" xfId="3"/>
    <cellStyle name="標準_気づき"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111</xdr:row>
      <xdr:rowOff>0</xdr:rowOff>
    </xdr:from>
    <xdr:to>
      <xdr:col>12</xdr:col>
      <xdr:colOff>371475</xdr:colOff>
      <xdr:row>146</xdr:row>
      <xdr:rowOff>66675</xdr:rowOff>
    </xdr:to>
    <xdr:pic>
      <xdr:nvPicPr>
        <xdr:cNvPr id="65" name="図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3095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12</xdr:col>
      <xdr:colOff>371475</xdr:colOff>
      <xdr:row>35</xdr:row>
      <xdr:rowOff>66675</xdr:rowOff>
    </xdr:to>
    <xdr:pic>
      <xdr:nvPicPr>
        <xdr:cNvPr id="2" name="図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352427</xdr:colOff>
      <xdr:row>6</xdr:row>
      <xdr:rowOff>171449</xdr:rowOff>
    </xdr:from>
    <xdr:to>
      <xdr:col>10</xdr:col>
      <xdr:colOff>533401</xdr:colOff>
      <xdr:row>8</xdr:row>
      <xdr:rowOff>114300</xdr:rowOff>
    </xdr:to>
    <xdr:sp macro="" textlink="">
      <xdr:nvSpPr>
        <xdr:cNvPr id="3" name="下矢印 2"/>
        <xdr:cNvSpPr/>
      </xdr:nvSpPr>
      <xdr:spPr>
        <a:xfrm>
          <a:off x="7210427" y="12001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304798</xdr:colOff>
      <xdr:row>33</xdr:row>
      <xdr:rowOff>85724</xdr:rowOff>
    </xdr:from>
    <xdr:to>
      <xdr:col>0</xdr:col>
      <xdr:colOff>476249</xdr:colOff>
      <xdr:row>35</xdr:row>
      <xdr:rowOff>47625</xdr:rowOff>
    </xdr:to>
    <xdr:sp macro="" textlink="">
      <xdr:nvSpPr>
        <xdr:cNvPr id="4" name="下矢印 3"/>
        <xdr:cNvSpPr/>
      </xdr:nvSpPr>
      <xdr:spPr>
        <a:xfrm rot="10800000">
          <a:off x="304798" y="5743574"/>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371475</xdr:colOff>
      <xdr:row>8</xdr:row>
      <xdr:rowOff>161925</xdr:rowOff>
    </xdr:from>
    <xdr:to>
      <xdr:col>11</xdr:col>
      <xdr:colOff>342900</xdr:colOff>
      <xdr:row>8</xdr:row>
      <xdr:rowOff>161925</xdr:rowOff>
    </xdr:to>
    <xdr:cxnSp macro="">
      <xdr:nvCxnSpPr>
        <xdr:cNvPr id="6" name="直線コネクタ 5"/>
        <xdr:cNvCxnSpPr/>
      </xdr:nvCxnSpPr>
      <xdr:spPr>
        <a:xfrm>
          <a:off x="7229475" y="15335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352425</xdr:colOff>
      <xdr:row>11</xdr:row>
      <xdr:rowOff>95250</xdr:rowOff>
    </xdr:from>
    <xdr:to>
      <xdr:col>11</xdr:col>
      <xdr:colOff>323850</xdr:colOff>
      <xdr:row>11</xdr:row>
      <xdr:rowOff>95250</xdr:rowOff>
    </xdr:to>
    <xdr:cxnSp macro="">
      <xdr:nvCxnSpPr>
        <xdr:cNvPr id="8" name="直線コネクタ 7"/>
        <xdr:cNvCxnSpPr/>
      </xdr:nvCxnSpPr>
      <xdr:spPr>
        <a:xfrm>
          <a:off x="7210425" y="19812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323850</xdr:colOff>
      <xdr:row>33</xdr:row>
      <xdr:rowOff>28575</xdr:rowOff>
    </xdr:from>
    <xdr:to>
      <xdr:col>1</xdr:col>
      <xdr:colOff>295275</xdr:colOff>
      <xdr:row>33</xdr:row>
      <xdr:rowOff>28575</xdr:rowOff>
    </xdr:to>
    <xdr:cxnSp macro="">
      <xdr:nvCxnSpPr>
        <xdr:cNvPr id="9" name="直線コネクタ 8"/>
        <xdr:cNvCxnSpPr/>
      </xdr:nvCxnSpPr>
      <xdr:spPr>
        <a:xfrm>
          <a:off x="323850" y="56864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29</xdr:row>
      <xdr:rowOff>114300</xdr:rowOff>
    </xdr:from>
    <xdr:to>
      <xdr:col>1</xdr:col>
      <xdr:colOff>266700</xdr:colOff>
      <xdr:row>29</xdr:row>
      <xdr:rowOff>114300</xdr:rowOff>
    </xdr:to>
    <xdr:cxnSp macro="">
      <xdr:nvCxnSpPr>
        <xdr:cNvPr id="10" name="直線コネクタ 9"/>
        <xdr:cNvCxnSpPr/>
      </xdr:nvCxnSpPr>
      <xdr:spPr>
        <a:xfrm>
          <a:off x="295275" y="50863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22</xdr:row>
      <xdr:rowOff>161925</xdr:rowOff>
    </xdr:from>
    <xdr:to>
      <xdr:col>2</xdr:col>
      <xdr:colOff>438150</xdr:colOff>
      <xdr:row>22</xdr:row>
      <xdr:rowOff>161925</xdr:rowOff>
    </xdr:to>
    <xdr:cxnSp macro="">
      <xdr:nvCxnSpPr>
        <xdr:cNvPr id="11" name="直線コネクタ 10"/>
        <xdr:cNvCxnSpPr/>
      </xdr:nvCxnSpPr>
      <xdr:spPr>
        <a:xfrm>
          <a:off x="1152525" y="39338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57152</xdr:colOff>
      <xdr:row>17</xdr:row>
      <xdr:rowOff>95249</xdr:rowOff>
    </xdr:from>
    <xdr:to>
      <xdr:col>2</xdr:col>
      <xdr:colOff>238126</xdr:colOff>
      <xdr:row>19</xdr:row>
      <xdr:rowOff>38100</xdr:rowOff>
    </xdr:to>
    <xdr:sp macro="" textlink="">
      <xdr:nvSpPr>
        <xdr:cNvPr id="12" name="下矢印 11"/>
        <xdr:cNvSpPr/>
      </xdr:nvSpPr>
      <xdr:spPr>
        <a:xfrm>
          <a:off x="1428752" y="300989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323850</xdr:colOff>
      <xdr:row>5</xdr:row>
      <xdr:rowOff>19050</xdr:rowOff>
    </xdr:from>
    <xdr:ext cx="532710" cy="292452"/>
    <xdr:sp macro="" textlink="">
      <xdr:nvSpPr>
        <xdr:cNvPr id="13" name="テキスト ボックス 12"/>
        <xdr:cNvSpPr txBox="1"/>
      </xdr:nvSpPr>
      <xdr:spPr>
        <a:xfrm>
          <a:off x="7181850" y="876300"/>
          <a:ext cx="5327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SELL</a:t>
          </a:r>
          <a:endParaRPr kumimoji="1" lang="ja-JP" altLang="en-US" sz="1200" b="1">
            <a:latin typeface="+mj-ea"/>
            <a:ea typeface="+mj-ea"/>
          </a:endParaRPr>
        </a:p>
      </xdr:txBody>
    </xdr:sp>
    <xdr:clientData/>
  </xdr:oneCellAnchor>
  <xdr:oneCellAnchor>
    <xdr:from>
      <xdr:col>0</xdr:col>
      <xdr:colOff>428625</xdr:colOff>
      <xdr:row>34</xdr:row>
      <xdr:rowOff>104775</xdr:rowOff>
    </xdr:from>
    <xdr:ext cx="473848" cy="292452"/>
    <xdr:sp macro="" textlink="">
      <xdr:nvSpPr>
        <xdr:cNvPr id="14" name="テキスト ボックス 13"/>
        <xdr:cNvSpPr txBox="1"/>
      </xdr:nvSpPr>
      <xdr:spPr>
        <a:xfrm>
          <a:off x="428625" y="5934075"/>
          <a:ext cx="47384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BUY</a:t>
          </a:r>
          <a:endParaRPr kumimoji="1" lang="ja-JP" altLang="en-US" sz="1200" b="1">
            <a:latin typeface="+mj-ea"/>
            <a:ea typeface="+mj-ea"/>
          </a:endParaRPr>
        </a:p>
      </xdr:txBody>
    </xdr:sp>
    <xdr:clientData/>
  </xdr:oneCellAnchor>
  <xdr:twoCellAnchor editAs="oneCell">
    <xdr:from>
      <xdr:col>0</xdr:col>
      <xdr:colOff>0</xdr:colOff>
      <xdr:row>37</xdr:row>
      <xdr:rowOff>0</xdr:rowOff>
    </xdr:from>
    <xdr:to>
      <xdr:col>12</xdr:col>
      <xdr:colOff>371475</xdr:colOff>
      <xdr:row>72</xdr:row>
      <xdr:rowOff>66675</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4365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419100</xdr:colOff>
      <xdr:row>53</xdr:row>
      <xdr:rowOff>161925</xdr:rowOff>
    </xdr:from>
    <xdr:to>
      <xdr:col>7</xdr:col>
      <xdr:colOff>390525</xdr:colOff>
      <xdr:row>53</xdr:row>
      <xdr:rowOff>161925</xdr:rowOff>
    </xdr:to>
    <xdr:cxnSp macro="">
      <xdr:nvCxnSpPr>
        <xdr:cNvPr id="16" name="直線コネクタ 15"/>
        <xdr:cNvCxnSpPr/>
      </xdr:nvCxnSpPr>
      <xdr:spPr>
        <a:xfrm>
          <a:off x="4533900" y="92487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676273</xdr:colOff>
      <xdr:row>55</xdr:row>
      <xdr:rowOff>95249</xdr:rowOff>
    </xdr:from>
    <xdr:to>
      <xdr:col>7</xdr:col>
      <xdr:colOff>161924</xdr:colOff>
      <xdr:row>57</xdr:row>
      <xdr:rowOff>57150</xdr:rowOff>
    </xdr:to>
    <xdr:sp macro="" textlink="">
      <xdr:nvSpPr>
        <xdr:cNvPr id="17" name="下矢印 16"/>
        <xdr:cNvSpPr/>
      </xdr:nvSpPr>
      <xdr:spPr>
        <a:xfrm rot="10800000">
          <a:off x="4791073" y="952499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123825</xdr:colOff>
      <xdr:row>47</xdr:row>
      <xdr:rowOff>0</xdr:rowOff>
    </xdr:from>
    <xdr:ext cx="574196" cy="292452"/>
    <xdr:sp macro="" textlink="">
      <xdr:nvSpPr>
        <xdr:cNvPr id="18" name="テキスト ボックス 17"/>
        <xdr:cNvSpPr txBox="1"/>
      </xdr:nvSpPr>
      <xdr:spPr>
        <a:xfrm>
          <a:off x="6981825" y="8058150"/>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STOP</a:t>
          </a:r>
          <a:endParaRPr kumimoji="1" lang="ja-JP" altLang="en-US" sz="1200" b="1">
            <a:latin typeface="+mj-ea"/>
            <a:ea typeface="+mj-ea"/>
          </a:endParaRPr>
        </a:p>
      </xdr:txBody>
    </xdr:sp>
    <xdr:clientData/>
  </xdr:oneCellAnchor>
  <xdr:twoCellAnchor>
    <xdr:from>
      <xdr:col>7</xdr:col>
      <xdr:colOff>304802</xdr:colOff>
      <xdr:row>46</xdr:row>
      <xdr:rowOff>57149</xdr:rowOff>
    </xdr:from>
    <xdr:to>
      <xdr:col>7</xdr:col>
      <xdr:colOff>485776</xdr:colOff>
      <xdr:row>48</xdr:row>
      <xdr:rowOff>0</xdr:rowOff>
    </xdr:to>
    <xdr:sp macro="" textlink="">
      <xdr:nvSpPr>
        <xdr:cNvPr id="19" name="下矢印 18"/>
        <xdr:cNvSpPr/>
      </xdr:nvSpPr>
      <xdr:spPr>
        <a:xfrm>
          <a:off x="5105402" y="79438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55</xdr:row>
      <xdr:rowOff>66675</xdr:rowOff>
    </xdr:from>
    <xdr:to>
      <xdr:col>7</xdr:col>
      <xdr:colOff>447675</xdr:colOff>
      <xdr:row>55</xdr:row>
      <xdr:rowOff>66675</xdr:rowOff>
    </xdr:to>
    <xdr:cxnSp macro="">
      <xdr:nvCxnSpPr>
        <xdr:cNvPr id="21" name="直線コネクタ 20"/>
        <xdr:cNvCxnSpPr/>
      </xdr:nvCxnSpPr>
      <xdr:spPr>
        <a:xfrm>
          <a:off x="4591050" y="94964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542925</xdr:colOff>
      <xdr:row>57</xdr:row>
      <xdr:rowOff>66675</xdr:rowOff>
    </xdr:from>
    <xdr:ext cx="473848" cy="292452"/>
    <xdr:sp macro="" textlink="">
      <xdr:nvSpPr>
        <xdr:cNvPr id="22" name="テキスト ボックス 21"/>
        <xdr:cNvSpPr txBox="1"/>
      </xdr:nvSpPr>
      <xdr:spPr>
        <a:xfrm>
          <a:off x="4657725" y="9839325"/>
          <a:ext cx="47384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BUY</a:t>
          </a:r>
          <a:endParaRPr kumimoji="1" lang="ja-JP" altLang="en-US" sz="1200" b="1">
            <a:latin typeface="+mj-ea"/>
            <a:ea typeface="+mj-ea"/>
          </a:endParaRPr>
        </a:p>
      </xdr:txBody>
    </xdr:sp>
    <xdr:clientData/>
  </xdr:oneCellAnchor>
  <xdr:twoCellAnchor>
    <xdr:from>
      <xdr:col>7</xdr:col>
      <xdr:colOff>161925</xdr:colOff>
      <xdr:row>51</xdr:row>
      <xdr:rowOff>0</xdr:rowOff>
    </xdr:from>
    <xdr:to>
      <xdr:col>8</xdr:col>
      <xdr:colOff>133350</xdr:colOff>
      <xdr:row>51</xdr:row>
      <xdr:rowOff>0</xdr:rowOff>
    </xdr:to>
    <xdr:cxnSp macro="">
      <xdr:nvCxnSpPr>
        <xdr:cNvPr id="23" name="直線コネクタ 22"/>
        <xdr:cNvCxnSpPr/>
      </xdr:nvCxnSpPr>
      <xdr:spPr>
        <a:xfrm>
          <a:off x="4962525" y="87439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676275</xdr:colOff>
      <xdr:row>43</xdr:row>
      <xdr:rowOff>38100</xdr:rowOff>
    </xdr:from>
    <xdr:to>
      <xdr:col>10</xdr:col>
      <xdr:colOff>647700</xdr:colOff>
      <xdr:row>43</xdr:row>
      <xdr:rowOff>38100</xdr:rowOff>
    </xdr:to>
    <xdr:cxnSp macro="">
      <xdr:nvCxnSpPr>
        <xdr:cNvPr id="24" name="直線コネクタ 23"/>
        <xdr:cNvCxnSpPr/>
      </xdr:nvCxnSpPr>
      <xdr:spPr>
        <a:xfrm>
          <a:off x="6848475" y="74104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40</xdr:row>
      <xdr:rowOff>161925</xdr:rowOff>
    </xdr:from>
    <xdr:to>
      <xdr:col>11</xdr:col>
      <xdr:colOff>9525</xdr:colOff>
      <xdr:row>40</xdr:row>
      <xdr:rowOff>161925</xdr:rowOff>
    </xdr:to>
    <xdr:cxnSp macro="">
      <xdr:nvCxnSpPr>
        <xdr:cNvPr id="25" name="直線コネクタ 24"/>
        <xdr:cNvCxnSpPr/>
      </xdr:nvCxnSpPr>
      <xdr:spPr>
        <a:xfrm>
          <a:off x="6896100" y="70199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51</xdr:row>
      <xdr:rowOff>38100</xdr:rowOff>
    </xdr:from>
    <xdr:to>
      <xdr:col>12</xdr:col>
      <xdr:colOff>152400</xdr:colOff>
      <xdr:row>51</xdr:row>
      <xdr:rowOff>38100</xdr:rowOff>
    </xdr:to>
    <xdr:cxnSp macro="">
      <xdr:nvCxnSpPr>
        <xdr:cNvPr id="26" name="直線コネクタ 25"/>
        <xdr:cNvCxnSpPr/>
      </xdr:nvCxnSpPr>
      <xdr:spPr>
        <a:xfrm>
          <a:off x="7724775" y="87820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47</xdr:row>
      <xdr:rowOff>161925</xdr:rowOff>
    </xdr:from>
    <xdr:to>
      <xdr:col>11</xdr:col>
      <xdr:colOff>657225</xdr:colOff>
      <xdr:row>47</xdr:row>
      <xdr:rowOff>161925</xdr:rowOff>
    </xdr:to>
    <xdr:cxnSp macro="">
      <xdr:nvCxnSpPr>
        <xdr:cNvPr id="27" name="直線コネクタ 26"/>
        <xdr:cNvCxnSpPr/>
      </xdr:nvCxnSpPr>
      <xdr:spPr>
        <a:xfrm>
          <a:off x="7543800" y="82200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266700</xdr:colOff>
      <xdr:row>38</xdr:row>
      <xdr:rowOff>161925</xdr:rowOff>
    </xdr:from>
    <xdr:ext cx="532710" cy="292452"/>
    <xdr:sp macro="" textlink="">
      <xdr:nvSpPr>
        <xdr:cNvPr id="28" name="テキスト ボックス 27"/>
        <xdr:cNvSpPr txBox="1"/>
      </xdr:nvSpPr>
      <xdr:spPr>
        <a:xfrm>
          <a:off x="7124700" y="6677025"/>
          <a:ext cx="5327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SELL</a:t>
          </a:r>
          <a:endParaRPr kumimoji="1" lang="ja-JP" altLang="en-US" sz="1200" b="1">
            <a:latin typeface="+mj-ea"/>
            <a:ea typeface="+mj-ea"/>
          </a:endParaRPr>
        </a:p>
      </xdr:txBody>
    </xdr:sp>
    <xdr:clientData/>
  </xdr:oneCellAnchor>
  <xdr:twoCellAnchor>
    <xdr:from>
      <xdr:col>10</xdr:col>
      <xdr:colOff>123827</xdr:colOff>
      <xdr:row>38</xdr:row>
      <xdr:rowOff>171449</xdr:rowOff>
    </xdr:from>
    <xdr:to>
      <xdr:col>10</xdr:col>
      <xdr:colOff>304801</xdr:colOff>
      <xdr:row>40</xdr:row>
      <xdr:rowOff>114300</xdr:rowOff>
    </xdr:to>
    <xdr:sp macro="" textlink="">
      <xdr:nvSpPr>
        <xdr:cNvPr id="29" name="下矢印 28"/>
        <xdr:cNvSpPr/>
      </xdr:nvSpPr>
      <xdr:spPr>
        <a:xfrm>
          <a:off x="6981827" y="66865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304800</xdr:colOff>
      <xdr:row>50</xdr:row>
      <xdr:rowOff>104775</xdr:rowOff>
    </xdr:from>
    <xdr:ext cx="574196" cy="292452"/>
    <xdr:sp macro="" textlink="">
      <xdr:nvSpPr>
        <xdr:cNvPr id="30" name="テキスト ボックス 29"/>
        <xdr:cNvSpPr txBox="1"/>
      </xdr:nvSpPr>
      <xdr:spPr>
        <a:xfrm>
          <a:off x="8534400" y="8677275"/>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STOP</a:t>
          </a:r>
          <a:endParaRPr kumimoji="1" lang="ja-JP" altLang="en-US" sz="1200" b="1">
            <a:latin typeface="+mj-ea"/>
            <a:ea typeface="+mj-ea"/>
          </a:endParaRPr>
        </a:p>
      </xdr:txBody>
    </xdr:sp>
    <xdr:clientData/>
  </xdr:oneCellAnchor>
  <xdr:twoCellAnchor editAs="oneCell">
    <xdr:from>
      <xdr:col>0</xdr:col>
      <xdr:colOff>0</xdr:colOff>
      <xdr:row>74</xdr:row>
      <xdr:rowOff>0</xdr:rowOff>
    </xdr:from>
    <xdr:to>
      <xdr:col>12</xdr:col>
      <xdr:colOff>371475</xdr:colOff>
      <xdr:row>109</xdr:row>
      <xdr:rowOff>66675</xdr:rowOff>
    </xdr:to>
    <xdr:pic>
      <xdr:nvPicPr>
        <xdr:cNvPr id="31" name="図 3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68730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628648</xdr:colOff>
      <xdr:row>143</xdr:row>
      <xdr:rowOff>152399</xdr:rowOff>
    </xdr:from>
    <xdr:to>
      <xdr:col>5</xdr:col>
      <xdr:colOff>114299</xdr:colOff>
      <xdr:row>145</xdr:row>
      <xdr:rowOff>114300</xdr:rowOff>
    </xdr:to>
    <xdr:sp macro="" textlink="">
      <xdr:nvSpPr>
        <xdr:cNvPr id="33" name="下矢印 32"/>
        <xdr:cNvSpPr/>
      </xdr:nvSpPr>
      <xdr:spPr>
        <a:xfrm rot="10800000">
          <a:off x="3371848" y="2466974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257177</xdr:colOff>
      <xdr:row>117</xdr:row>
      <xdr:rowOff>47624</xdr:rowOff>
    </xdr:from>
    <xdr:to>
      <xdr:col>9</xdr:col>
      <xdr:colOff>438151</xdr:colOff>
      <xdr:row>118</xdr:row>
      <xdr:rowOff>161925</xdr:rowOff>
    </xdr:to>
    <xdr:sp macro="" textlink="">
      <xdr:nvSpPr>
        <xdr:cNvPr id="34" name="下矢印 33"/>
        <xdr:cNvSpPr/>
      </xdr:nvSpPr>
      <xdr:spPr>
        <a:xfrm>
          <a:off x="6429377" y="20107274"/>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9525</xdr:colOff>
      <xdr:row>120</xdr:row>
      <xdr:rowOff>66675</xdr:rowOff>
    </xdr:from>
    <xdr:ext cx="532710" cy="292452"/>
    <xdr:sp macro="" textlink="">
      <xdr:nvSpPr>
        <xdr:cNvPr id="35" name="テキスト ボックス 34"/>
        <xdr:cNvSpPr txBox="1"/>
      </xdr:nvSpPr>
      <xdr:spPr>
        <a:xfrm>
          <a:off x="7553325" y="20640675"/>
          <a:ext cx="5327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SELL</a:t>
          </a:r>
          <a:endParaRPr kumimoji="1" lang="ja-JP" altLang="en-US" sz="1200" b="1">
            <a:latin typeface="+mj-ea"/>
            <a:ea typeface="+mj-ea"/>
          </a:endParaRPr>
        </a:p>
      </xdr:txBody>
    </xdr:sp>
    <xdr:clientData/>
  </xdr:oneCellAnchor>
  <xdr:oneCellAnchor>
    <xdr:from>
      <xdr:col>5</xdr:col>
      <xdr:colOff>381000</xdr:colOff>
      <xdr:row>143</xdr:row>
      <xdr:rowOff>76200</xdr:rowOff>
    </xdr:from>
    <xdr:ext cx="473848" cy="292452"/>
    <xdr:sp macro="" textlink="">
      <xdr:nvSpPr>
        <xdr:cNvPr id="36" name="テキスト ボックス 35"/>
        <xdr:cNvSpPr txBox="1"/>
      </xdr:nvSpPr>
      <xdr:spPr>
        <a:xfrm>
          <a:off x="3810000" y="24593550"/>
          <a:ext cx="47384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BUY</a:t>
          </a:r>
          <a:endParaRPr kumimoji="1" lang="ja-JP" altLang="en-US" sz="1200" b="1">
            <a:latin typeface="+mj-ea"/>
            <a:ea typeface="+mj-ea"/>
          </a:endParaRPr>
        </a:p>
      </xdr:txBody>
    </xdr:sp>
    <xdr:clientData/>
  </xdr:oneCellAnchor>
  <xdr:twoCellAnchor>
    <xdr:from>
      <xdr:col>9</xdr:col>
      <xdr:colOff>352425</xdr:colOff>
      <xdr:row>86</xdr:row>
      <xdr:rowOff>133350</xdr:rowOff>
    </xdr:from>
    <xdr:to>
      <xdr:col>10</xdr:col>
      <xdr:colOff>323850</xdr:colOff>
      <xdr:row>86</xdr:row>
      <xdr:rowOff>133350</xdr:rowOff>
    </xdr:to>
    <xdr:cxnSp macro="">
      <xdr:nvCxnSpPr>
        <xdr:cNvPr id="37" name="直線コネクタ 36"/>
        <xdr:cNvCxnSpPr/>
      </xdr:nvCxnSpPr>
      <xdr:spPr>
        <a:xfrm>
          <a:off x="6524625" y="148780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504823</xdr:colOff>
      <xdr:row>87</xdr:row>
      <xdr:rowOff>28574</xdr:rowOff>
    </xdr:from>
    <xdr:to>
      <xdr:col>9</xdr:col>
      <xdr:colOff>676274</xdr:colOff>
      <xdr:row>88</xdr:row>
      <xdr:rowOff>161925</xdr:rowOff>
    </xdr:to>
    <xdr:sp macro="" textlink="">
      <xdr:nvSpPr>
        <xdr:cNvPr id="39" name="下矢印 38"/>
        <xdr:cNvSpPr/>
      </xdr:nvSpPr>
      <xdr:spPr>
        <a:xfrm rot="10800000">
          <a:off x="6677023" y="14944724"/>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104777</xdr:colOff>
      <xdr:row>76</xdr:row>
      <xdr:rowOff>19049</xdr:rowOff>
    </xdr:from>
    <xdr:to>
      <xdr:col>10</xdr:col>
      <xdr:colOff>285751</xdr:colOff>
      <xdr:row>77</xdr:row>
      <xdr:rowOff>133350</xdr:rowOff>
    </xdr:to>
    <xdr:sp macro="" textlink="">
      <xdr:nvSpPr>
        <xdr:cNvPr id="40" name="下矢印 39"/>
        <xdr:cNvSpPr/>
      </xdr:nvSpPr>
      <xdr:spPr>
        <a:xfrm>
          <a:off x="6962777" y="130492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219075</xdr:colOff>
      <xdr:row>75</xdr:row>
      <xdr:rowOff>95250</xdr:rowOff>
    </xdr:from>
    <xdr:ext cx="574196" cy="292452"/>
    <xdr:sp macro="" textlink="">
      <xdr:nvSpPr>
        <xdr:cNvPr id="41" name="テキスト ボックス 40"/>
        <xdr:cNvSpPr txBox="1"/>
      </xdr:nvSpPr>
      <xdr:spPr>
        <a:xfrm>
          <a:off x="6391275" y="12954000"/>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STOP</a:t>
          </a:r>
          <a:endParaRPr kumimoji="1" lang="ja-JP" altLang="en-US" sz="1200" b="1">
            <a:latin typeface="+mj-ea"/>
            <a:ea typeface="+mj-ea"/>
          </a:endParaRPr>
        </a:p>
      </xdr:txBody>
    </xdr:sp>
    <xdr:clientData/>
  </xdr:oneCellAnchor>
  <xdr:oneCellAnchor>
    <xdr:from>
      <xdr:col>9</xdr:col>
      <xdr:colOff>409575</xdr:colOff>
      <xdr:row>88</xdr:row>
      <xdr:rowOff>142875</xdr:rowOff>
    </xdr:from>
    <xdr:ext cx="473848" cy="292452"/>
    <xdr:sp macro="" textlink="">
      <xdr:nvSpPr>
        <xdr:cNvPr id="42" name="テキスト ボックス 41"/>
        <xdr:cNvSpPr txBox="1"/>
      </xdr:nvSpPr>
      <xdr:spPr>
        <a:xfrm>
          <a:off x="6581775" y="15230475"/>
          <a:ext cx="47384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BUY</a:t>
          </a:r>
          <a:endParaRPr kumimoji="1" lang="ja-JP" altLang="en-US" sz="1200" b="1">
            <a:latin typeface="+mj-ea"/>
            <a:ea typeface="+mj-ea"/>
          </a:endParaRPr>
        </a:p>
      </xdr:txBody>
    </xdr:sp>
    <xdr:clientData/>
  </xdr:oneCellAnchor>
  <xdr:twoCellAnchor>
    <xdr:from>
      <xdr:col>9</xdr:col>
      <xdr:colOff>285750</xdr:colOff>
      <xdr:row>82</xdr:row>
      <xdr:rowOff>95250</xdr:rowOff>
    </xdr:from>
    <xdr:to>
      <xdr:col>10</xdr:col>
      <xdr:colOff>257175</xdr:colOff>
      <xdr:row>82</xdr:row>
      <xdr:rowOff>95250</xdr:rowOff>
    </xdr:to>
    <xdr:cxnSp macro="">
      <xdr:nvCxnSpPr>
        <xdr:cNvPr id="43" name="直線コネクタ 42"/>
        <xdr:cNvCxnSpPr/>
      </xdr:nvCxnSpPr>
      <xdr:spPr>
        <a:xfrm>
          <a:off x="6457950" y="141541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81</xdr:row>
      <xdr:rowOff>57150</xdr:rowOff>
    </xdr:from>
    <xdr:to>
      <xdr:col>11</xdr:col>
      <xdr:colOff>19050</xdr:colOff>
      <xdr:row>81</xdr:row>
      <xdr:rowOff>57150</xdr:rowOff>
    </xdr:to>
    <xdr:cxnSp macro="">
      <xdr:nvCxnSpPr>
        <xdr:cNvPr id="44" name="直線コネクタ 43"/>
        <xdr:cNvCxnSpPr/>
      </xdr:nvCxnSpPr>
      <xdr:spPr>
        <a:xfrm>
          <a:off x="6905625" y="139446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123825</xdr:colOff>
      <xdr:row>44</xdr:row>
      <xdr:rowOff>57150</xdr:rowOff>
    </xdr:from>
    <xdr:ext cx="574196" cy="292452"/>
    <xdr:sp macro="" textlink="">
      <xdr:nvSpPr>
        <xdr:cNvPr id="45" name="テキスト ボックス 44"/>
        <xdr:cNvSpPr txBox="1"/>
      </xdr:nvSpPr>
      <xdr:spPr>
        <a:xfrm>
          <a:off x="4924425" y="7600950"/>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STOP</a:t>
          </a:r>
          <a:endParaRPr kumimoji="1" lang="ja-JP" altLang="en-US" sz="1200" b="1">
            <a:latin typeface="+mj-ea"/>
            <a:ea typeface="+mj-ea"/>
          </a:endParaRPr>
        </a:p>
      </xdr:txBody>
    </xdr:sp>
    <xdr:clientData/>
  </xdr:oneCellAnchor>
  <xdr:oneCellAnchor>
    <xdr:from>
      <xdr:col>2</xdr:col>
      <xdr:colOff>38100</xdr:colOff>
      <xdr:row>7</xdr:row>
      <xdr:rowOff>9525</xdr:rowOff>
    </xdr:from>
    <xdr:ext cx="1273362" cy="292452"/>
    <xdr:sp macro="" textlink="">
      <xdr:nvSpPr>
        <xdr:cNvPr id="46" name="テキスト ボックス 45"/>
        <xdr:cNvSpPr txBox="1"/>
      </xdr:nvSpPr>
      <xdr:spPr>
        <a:xfrm>
          <a:off x="1409700" y="1209675"/>
          <a:ext cx="1273362" cy="2924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米ドル円７月６日</a:t>
          </a:r>
          <a:endParaRPr kumimoji="1" lang="en-US" altLang="ja-JP" sz="1200"/>
        </a:p>
      </xdr:txBody>
    </xdr:sp>
    <xdr:clientData/>
  </xdr:oneCellAnchor>
  <xdr:twoCellAnchor>
    <xdr:from>
      <xdr:col>10</xdr:col>
      <xdr:colOff>600075</xdr:colOff>
      <xdr:row>15</xdr:row>
      <xdr:rowOff>95250</xdr:rowOff>
    </xdr:from>
    <xdr:to>
      <xdr:col>11</xdr:col>
      <xdr:colOff>571500</xdr:colOff>
      <xdr:row>15</xdr:row>
      <xdr:rowOff>95250</xdr:rowOff>
    </xdr:to>
    <xdr:cxnSp macro="">
      <xdr:nvCxnSpPr>
        <xdr:cNvPr id="47" name="直線コネクタ 46"/>
        <xdr:cNvCxnSpPr/>
      </xdr:nvCxnSpPr>
      <xdr:spPr>
        <a:xfrm>
          <a:off x="7458075" y="26670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638175</xdr:colOff>
      <xdr:row>15</xdr:row>
      <xdr:rowOff>85725</xdr:rowOff>
    </xdr:from>
    <xdr:ext cx="574196" cy="292452"/>
    <xdr:sp macro="" textlink="">
      <xdr:nvSpPr>
        <xdr:cNvPr id="48" name="テキスト ボックス 47"/>
        <xdr:cNvSpPr txBox="1"/>
      </xdr:nvSpPr>
      <xdr:spPr>
        <a:xfrm>
          <a:off x="1323975" y="2657475"/>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STOP</a:t>
          </a:r>
          <a:endParaRPr kumimoji="1" lang="ja-JP" altLang="en-US" sz="1200" b="1">
            <a:latin typeface="+mj-ea"/>
            <a:ea typeface="+mj-ea"/>
          </a:endParaRPr>
        </a:p>
      </xdr:txBody>
    </xdr:sp>
    <xdr:clientData/>
  </xdr:oneCellAnchor>
  <xdr:oneCellAnchor>
    <xdr:from>
      <xdr:col>10</xdr:col>
      <xdr:colOff>590550</xdr:colOff>
      <xdr:row>19</xdr:row>
      <xdr:rowOff>38100</xdr:rowOff>
    </xdr:from>
    <xdr:ext cx="574196" cy="292452"/>
    <xdr:sp macro="" textlink="">
      <xdr:nvSpPr>
        <xdr:cNvPr id="49" name="テキスト ボックス 48"/>
        <xdr:cNvSpPr txBox="1"/>
      </xdr:nvSpPr>
      <xdr:spPr>
        <a:xfrm>
          <a:off x="7448550" y="3295650"/>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STOP</a:t>
          </a:r>
          <a:endParaRPr kumimoji="1" lang="ja-JP" altLang="en-US" sz="1200" b="1">
            <a:latin typeface="+mj-ea"/>
            <a:ea typeface="+mj-ea"/>
          </a:endParaRPr>
        </a:p>
      </xdr:txBody>
    </xdr:sp>
    <xdr:clientData/>
  </xdr:oneCellAnchor>
  <xdr:twoCellAnchor>
    <xdr:from>
      <xdr:col>11</xdr:col>
      <xdr:colOff>76198</xdr:colOff>
      <xdr:row>17</xdr:row>
      <xdr:rowOff>38099</xdr:rowOff>
    </xdr:from>
    <xdr:to>
      <xdr:col>11</xdr:col>
      <xdr:colOff>247649</xdr:colOff>
      <xdr:row>19</xdr:row>
      <xdr:rowOff>0</xdr:rowOff>
    </xdr:to>
    <xdr:sp macro="" textlink="">
      <xdr:nvSpPr>
        <xdr:cNvPr id="50" name="下矢印 49"/>
        <xdr:cNvSpPr/>
      </xdr:nvSpPr>
      <xdr:spPr>
        <a:xfrm rot="10800000">
          <a:off x="7619998" y="295274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14</xdr:row>
      <xdr:rowOff>66675</xdr:rowOff>
    </xdr:from>
    <xdr:to>
      <xdr:col>12</xdr:col>
      <xdr:colOff>104775</xdr:colOff>
      <xdr:row>14</xdr:row>
      <xdr:rowOff>66675</xdr:rowOff>
    </xdr:to>
    <xdr:cxnSp macro="">
      <xdr:nvCxnSpPr>
        <xdr:cNvPr id="51" name="直線コネクタ 50"/>
        <xdr:cNvCxnSpPr/>
      </xdr:nvCxnSpPr>
      <xdr:spPr>
        <a:xfrm>
          <a:off x="7677150" y="24669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504825</xdr:colOff>
      <xdr:row>10</xdr:row>
      <xdr:rowOff>161925</xdr:rowOff>
    </xdr:from>
    <xdr:ext cx="532710" cy="292452"/>
    <xdr:sp macro="" textlink="">
      <xdr:nvSpPr>
        <xdr:cNvPr id="52" name="テキスト ボックス 51"/>
        <xdr:cNvSpPr txBox="1"/>
      </xdr:nvSpPr>
      <xdr:spPr>
        <a:xfrm>
          <a:off x="8048625" y="1876425"/>
          <a:ext cx="5327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SELL</a:t>
          </a:r>
          <a:endParaRPr kumimoji="1" lang="ja-JP" altLang="en-US" sz="1200" b="1">
            <a:latin typeface="+mj-ea"/>
            <a:ea typeface="+mj-ea"/>
          </a:endParaRPr>
        </a:p>
      </xdr:txBody>
    </xdr:sp>
    <xdr:clientData/>
  </xdr:oneCellAnchor>
  <xdr:twoCellAnchor>
    <xdr:from>
      <xdr:col>11</xdr:col>
      <xdr:colOff>228602</xdr:colOff>
      <xdr:row>11</xdr:row>
      <xdr:rowOff>152399</xdr:rowOff>
    </xdr:from>
    <xdr:to>
      <xdr:col>11</xdr:col>
      <xdr:colOff>409576</xdr:colOff>
      <xdr:row>13</xdr:row>
      <xdr:rowOff>95250</xdr:rowOff>
    </xdr:to>
    <xdr:sp macro="" textlink="">
      <xdr:nvSpPr>
        <xdr:cNvPr id="53" name="下矢印 52"/>
        <xdr:cNvSpPr/>
      </xdr:nvSpPr>
      <xdr:spPr>
        <a:xfrm>
          <a:off x="7772402" y="20383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628650</xdr:colOff>
      <xdr:row>42</xdr:row>
      <xdr:rowOff>19050</xdr:rowOff>
    </xdr:from>
    <xdr:ext cx="1285352" cy="292452"/>
    <xdr:sp macro="" textlink="">
      <xdr:nvSpPr>
        <xdr:cNvPr id="55" name="テキスト ボックス 54"/>
        <xdr:cNvSpPr txBox="1"/>
      </xdr:nvSpPr>
      <xdr:spPr>
        <a:xfrm>
          <a:off x="1314450" y="7219950"/>
          <a:ext cx="1285352" cy="2924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ユーロ円７月６日</a:t>
          </a:r>
          <a:endParaRPr kumimoji="1" lang="en-US" altLang="ja-JP" sz="1200"/>
        </a:p>
      </xdr:txBody>
    </xdr:sp>
    <xdr:clientData/>
  </xdr:oneCellAnchor>
  <xdr:oneCellAnchor>
    <xdr:from>
      <xdr:col>2</xdr:col>
      <xdr:colOff>85725</xdr:colOff>
      <xdr:row>79</xdr:row>
      <xdr:rowOff>0</xdr:rowOff>
    </xdr:from>
    <xdr:ext cx="1394164" cy="292452"/>
    <xdr:sp macro="" textlink="">
      <xdr:nvSpPr>
        <xdr:cNvPr id="56" name="テキスト ボックス 55"/>
        <xdr:cNvSpPr txBox="1"/>
      </xdr:nvSpPr>
      <xdr:spPr>
        <a:xfrm>
          <a:off x="1457325" y="13544550"/>
          <a:ext cx="1394164" cy="2924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ユーロドル７月６日</a:t>
          </a:r>
          <a:endParaRPr kumimoji="1" lang="en-US" altLang="ja-JP" sz="1200"/>
        </a:p>
      </xdr:txBody>
    </xdr:sp>
    <xdr:clientData/>
  </xdr:oneCellAnchor>
  <xdr:twoCellAnchor>
    <xdr:from>
      <xdr:col>9</xdr:col>
      <xdr:colOff>609600</xdr:colOff>
      <xdr:row>78</xdr:row>
      <xdr:rowOff>38100</xdr:rowOff>
    </xdr:from>
    <xdr:to>
      <xdr:col>10</xdr:col>
      <xdr:colOff>581025</xdr:colOff>
      <xdr:row>78</xdr:row>
      <xdr:rowOff>38100</xdr:rowOff>
    </xdr:to>
    <xdr:cxnSp macro="">
      <xdr:nvCxnSpPr>
        <xdr:cNvPr id="57" name="直線コネクタ 56"/>
        <xdr:cNvCxnSpPr/>
      </xdr:nvCxnSpPr>
      <xdr:spPr>
        <a:xfrm>
          <a:off x="6781800" y="134112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238125</xdr:colOff>
      <xdr:row>75</xdr:row>
      <xdr:rowOff>95250</xdr:rowOff>
    </xdr:from>
    <xdr:ext cx="687752" cy="292452"/>
    <xdr:sp macro="" textlink="">
      <xdr:nvSpPr>
        <xdr:cNvPr id="59" name="テキスト ボックス 58"/>
        <xdr:cNvSpPr txBox="1"/>
      </xdr:nvSpPr>
      <xdr:spPr>
        <a:xfrm>
          <a:off x="7096125" y="12954000"/>
          <a:ext cx="68775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a:t>
          </a:r>
          <a:r>
            <a:rPr kumimoji="1" lang="en-US" altLang="ja-JP" sz="1200" b="1">
              <a:latin typeface="+mj-ea"/>
              <a:ea typeface="+mj-ea"/>
            </a:rPr>
            <a:t>SELL</a:t>
          </a:r>
          <a:r>
            <a:rPr kumimoji="1" lang="ja-JP" altLang="en-US" sz="1200" b="1">
              <a:latin typeface="+mj-ea"/>
              <a:ea typeface="+mj-ea"/>
            </a:rPr>
            <a:t>）</a:t>
          </a:r>
        </a:p>
      </xdr:txBody>
    </xdr:sp>
    <xdr:clientData/>
  </xdr:oneCellAnchor>
  <xdr:twoCellAnchor>
    <xdr:from>
      <xdr:col>11</xdr:col>
      <xdr:colOff>161925</xdr:colOff>
      <xdr:row>87</xdr:row>
      <xdr:rowOff>123825</xdr:rowOff>
    </xdr:from>
    <xdr:to>
      <xdr:col>12</xdr:col>
      <xdr:colOff>133350</xdr:colOff>
      <xdr:row>87</xdr:row>
      <xdr:rowOff>123825</xdr:rowOff>
    </xdr:to>
    <xdr:cxnSp macro="">
      <xdr:nvCxnSpPr>
        <xdr:cNvPr id="60" name="直線コネクタ 59"/>
        <xdr:cNvCxnSpPr/>
      </xdr:nvCxnSpPr>
      <xdr:spPr>
        <a:xfrm>
          <a:off x="7705725" y="150399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190500</xdr:colOff>
      <xdr:row>86</xdr:row>
      <xdr:rowOff>161925</xdr:rowOff>
    </xdr:from>
    <xdr:ext cx="729239" cy="292452"/>
    <xdr:sp macro="" textlink="">
      <xdr:nvSpPr>
        <xdr:cNvPr id="61" name="テキスト ボックス 60"/>
        <xdr:cNvSpPr txBox="1"/>
      </xdr:nvSpPr>
      <xdr:spPr>
        <a:xfrm>
          <a:off x="8420100" y="14906625"/>
          <a:ext cx="72923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a:t>
          </a:r>
          <a:r>
            <a:rPr kumimoji="1" lang="en-US" altLang="ja-JP" sz="1200" b="1">
              <a:latin typeface="+mj-ea"/>
              <a:ea typeface="+mj-ea"/>
            </a:rPr>
            <a:t>STOP</a:t>
          </a:r>
          <a:r>
            <a:rPr kumimoji="1" lang="ja-JP" altLang="en-US" sz="1200" b="1">
              <a:latin typeface="+mj-ea"/>
              <a:ea typeface="+mj-ea"/>
            </a:rPr>
            <a:t>）</a:t>
          </a:r>
        </a:p>
      </xdr:txBody>
    </xdr:sp>
    <xdr:clientData/>
  </xdr:oneCellAnchor>
  <xdr:oneCellAnchor>
    <xdr:from>
      <xdr:col>8</xdr:col>
      <xdr:colOff>257175</xdr:colOff>
      <xdr:row>99</xdr:row>
      <xdr:rowOff>152400</xdr:rowOff>
    </xdr:from>
    <xdr:ext cx="2254271" cy="642484"/>
    <xdr:sp macro="" textlink="">
      <xdr:nvSpPr>
        <xdr:cNvPr id="62" name="テキスト ボックス 61"/>
        <xdr:cNvSpPr txBox="1"/>
      </xdr:nvSpPr>
      <xdr:spPr>
        <a:xfrm>
          <a:off x="5743575" y="17125950"/>
          <a:ext cx="225427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最後の（売り）はルールと違うけど、</a:t>
          </a:r>
          <a:endParaRPr kumimoji="1" lang="en-US" altLang="ja-JP" sz="1100"/>
        </a:p>
        <a:p>
          <a:r>
            <a:rPr kumimoji="1" lang="ja-JP" altLang="en-US" sz="1100"/>
            <a:t>高値更新しなかったので、</a:t>
          </a:r>
          <a:endParaRPr kumimoji="1" lang="en-US" altLang="ja-JP" sz="1100"/>
        </a:p>
        <a:p>
          <a:r>
            <a:rPr kumimoji="1" lang="en-US" altLang="ja-JP" sz="1100"/>
            <a:t>PB</a:t>
          </a:r>
          <a:r>
            <a:rPr kumimoji="1" lang="ja-JP" altLang="en-US" sz="1100"/>
            <a:t>が有効に働くと考えています</a:t>
          </a:r>
        </a:p>
      </xdr:txBody>
    </xdr:sp>
    <xdr:clientData/>
  </xdr:oneCellAnchor>
  <xdr:twoCellAnchor>
    <xdr:from>
      <xdr:col>10</xdr:col>
      <xdr:colOff>219075</xdr:colOff>
      <xdr:row>83</xdr:row>
      <xdr:rowOff>114299</xdr:rowOff>
    </xdr:from>
    <xdr:to>
      <xdr:col>11</xdr:col>
      <xdr:colOff>400050</xdr:colOff>
      <xdr:row>85</xdr:row>
      <xdr:rowOff>9524</xdr:rowOff>
    </xdr:to>
    <xdr:sp macro="" textlink="">
      <xdr:nvSpPr>
        <xdr:cNvPr id="63" name="角丸四角形 62"/>
        <xdr:cNvSpPr/>
      </xdr:nvSpPr>
      <xdr:spPr>
        <a:xfrm>
          <a:off x="7077075" y="14344649"/>
          <a:ext cx="866775" cy="238125"/>
        </a:xfrm>
        <a:prstGeom prst="round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152400</xdr:colOff>
      <xdr:row>104</xdr:row>
      <xdr:rowOff>19050</xdr:rowOff>
    </xdr:from>
    <xdr:ext cx="2934714" cy="459100"/>
    <xdr:sp macro="" textlink="">
      <xdr:nvSpPr>
        <xdr:cNvPr id="64" name="テキスト ボックス 63"/>
        <xdr:cNvSpPr txBox="1"/>
      </xdr:nvSpPr>
      <xdr:spPr>
        <a:xfrm>
          <a:off x="4953000" y="17849850"/>
          <a:ext cx="29347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オレンジのところで何度も押さえられています。</a:t>
          </a:r>
          <a:endParaRPr kumimoji="1" lang="en-US" altLang="ja-JP" sz="1100"/>
        </a:p>
        <a:p>
          <a:r>
            <a:rPr kumimoji="1" lang="ja-JP" altLang="en-US" sz="1100"/>
            <a:t>次回の強い抵抗線になると思います。</a:t>
          </a:r>
        </a:p>
      </xdr:txBody>
    </xdr:sp>
    <xdr:clientData/>
  </xdr:oneCellAnchor>
  <xdr:oneCellAnchor>
    <xdr:from>
      <xdr:col>1</xdr:col>
      <xdr:colOff>628650</xdr:colOff>
      <xdr:row>118</xdr:row>
      <xdr:rowOff>9525</xdr:rowOff>
    </xdr:from>
    <xdr:ext cx="1434432" cy="292452"/>
    <xdr:sp macro="" textlink="">
      <xdr:nvSpPr>
        <xdr:cNvPr id="66" name="テキスト ボックス 65"/>
        <xdr:cNvSpPr txBox="1"/>
      </xdr:nvSpPr>
      <xdr:spPr>
        <a:xfrm>
          <a:off x="1314450" y="20240625"/>
          <a:ext cx="1434432" cy="2924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オージー円７月６日</a:t>
          </a:r>
          <a:endParaRPr kumimoji="1" lang="en-US" altLang="ja-JP" sz="1200"/>
        </a:p>
      </xdr:txBody>
    </xdr:sp>
    <xdr:clientData/>
  </xdr:oneCellAnchor>
  <xdr:twoCellAnchor>
    <xdr:from>
      <xdr:col>9</xdr:col>
      <xdr:colOff>133350</xdr:colOff>
      <xdr:row>119</xdr:row>
      <xdr:rowOff>133350</xdr:rowOff>
    </xdr:from>
    <xdr:to>
      <xdr:col>10</xdr:col>
      <xdr:colOff>104775</xdr:colOff>
      <xdr:row>119</xdr:row>
      <xdr:rowOff>133350</xdr:rowOff>
    </xdr:to>
    <xdr:cxnSp macro="">
      <xdr:nvCxnSpPr>
        <xdr:cNvPr id="67" name="直線コネクタ 66"/>
        <xdr:cNvCxnSpPr/>
      </xdr:nvCxnSpPr>
      <xdr:spPr>
        <a:xfrm>
          <a:off x="6305550" y="205359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122</xdr:row>
      <xdr:rowOff>19050</xdr:rowOff>
    </xdr:from>
    <xdr:to>
      <xdr:col>10</xdr:col>
      <xdr:colOff>0</xdr:colOff>
      <xdr:row>122</xdr:row>
      <xdr:rowOff>19050</xdr:rowOff>
    </xdr:to>
    <xdr:cxnSp macro="">
      <xdr:nvCxnSpPr>
        <xdr:cNvPr id="68" name="直線コネクタ 67"/>
        <xdr:cNvCxnSpPr/>
      </xdr:nvCxnSpPr>
      <xdr:spPr>
        <a:xfrm>
          <a:off x="6200775" y="209359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657225</xdr:colOff>
      <xdr:row>124</xdr:row>
      <xdr:rowOff>57150</xdr:rowOff>
    </xdr:from>
    <xdr:to>
      <xdr:col>11</xdr:col>
      <xdr:colOff>628650</xdr:colOff>
      <xdr:row>124</xdr:row>
      <xdr:rowOff>57150</xdr:rowOff>
    </xdr:to>
    <xdr:cxnSp macro="">
      <xdr:nvCxnSpPr>
        <xdr:cNvPr id="69" name="直線コネクタ 68"/>
        <xdr:cNvCxnSpPr/>
      </xdr:nvCxnSpPr>
      <xdr:spPr>
        <a:xfrm>
          <a:off x="7515225" y="213169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128</xdr:row>
      <xdr:rowOff>0</xdr:rowOff>
    </xdr:from>
    <xdr:to>
      <xdr:col>12</xdr:col>
      <xdr:colOff>47625</xdr:colOff>
      <xdr:row>128</xdr:row>
      <xdr:rowOff>0</xdr:rowOff>
    </xdr:to>
    <xdr:cxnSp macro="">
      <xdr:nvCxnSpPr>
        <xdr:cNvPr id="70" name="直線コネクタ 69"/>
        <xdr:cNvCxnSpPr/>
      </xdr:nvCxnSpPr>
      <xdr:spPr>
        <a:xfrm>
          <a:off x="7620000" y="219456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120</xdr:row>
      <xdr:rowOff>123825</xdr:rowOff>
    </xdr:from>
    <xdr:to>
      <xdr:col>10</xdr:col>
      <xdr:colOff>666750</xdr:colOff>
      <xdr:row>120</xdr:row>
      <xdr:rowOff>123825</xdr:rowOff>
    </xdr:to>
    <xdr:cxnSp macro="">
      <xdr:nvCxnSpPr>
        <xdr:cNvPr id="71" name="直線コネクタ 70"/>
        <xdr:cNvCxnSpPr/>
      </xdr:nvCxnSpPr>
      <xdr:spPr>
        <a:xfrm>
          <a:off x="6867525" y="206978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95250</xdr:rowOff>
    </xdr:from>
    <xdr:to>
      <xdr:col>10</xdr:col>
      <xdr:colOff>657225</xdr:colOff>
      <xdr:row>123</xdr:row>
      <xdr:rowOff>95250</xdr:rowOff>
    </xdr:to>
    <xdr:cxnSp macro="">
      <xdr:nvCxnSpPr>
        <xdr:cNvPr id="72" name="直線コネクタ 71"/>
        <xdr:cNvCxnSpPr/>
      </xdr:nvCxnSpPr>
      <xdr:spPr>
        <a:xfrm>
          <a:off x="6858000" y="211836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104777</xdr:colOff>
      <xdr:row>117</xdr:row>
      <xdr:rowOff>38099</xdr:rowOff>
    </xdr:from>
    <xdr:to>
      <xdr:col>10</xdr:col>
      <xdr:colOff>285751</xdr:colOff>
      <xdr:row>118</xdr:row>
      <xdr:rowOff>152400</xdr:rowOff>
    </xdr:to>
    <xdr:sp macro="" textlink="">
      <xdr:nvSpPr>
        <xdr:cNvPr id="75" name="下矢印 74"/>
        <xdr:cNvSpPr/>
      </xdr:nvSpPr>
      <xdr:spPr>
        <a:xfrm>
          <a:off x="6962777" y="200977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161927</xdr:colOff>
      <xdr:row>122</xdr:row>
      <xdr:rowOff>76199</xdr:rowOff>
    </xdr:from>
    <xdr:to>
      <xdr:col>11</xdr:col>
      <xdr:colOff>342901</xdr:colOff>
      <xdr:row>124</xdr:row>
      <xdr:rowOff>19050</xdr:rowOff>
    </xdr:to>
    <xdr:sp macro="" textlink="">
      <xdr:nvSpPr>
        <xdr:cNvPr id="76" name="下矢印 75"/>
        <xdr:cNvSpPr/>
      </xdr:nvSpPr>
      <xdr:spPr>
        <a:xfrm>
          <a:off x="7705727" y="2099309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400050</xdr:colOff>
      <xdr:row>135</xdr:row>
      <xdr:rowOff>66675</xdr:rowOff>
    </xdr:from>
    <xdr:ext cx="574196" cy="292452"/>
    <xdr:sp macro="" textlink="">
      <xdr:nvSpPr>
        <xdr:cNvPr id="77" name="テキスト ボックス 76"/>
        <xdr:cNvSpPr txBox="1"/>
      </xdr:nvSpPr>
      <xdr:spPr>
        <a:xfrm>
          <a:off x="7258050" y="23212425"/>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SYOP</a:t>
          </a:r>
          <a:endParaRPr kumimoji="1" lang="ja-JP" altLang="en-US" sz="1200" b="1">
            <a:latin typeface="+mj-ea"/>
            <a:ea typeface="+mj-ea"/>
          </a:endParaRPr>
        </a:p>
      </xdr:txBody>
    </xdr:sp>
    <xdr:clientData/>
  </xdr:oneCellAnchor>
  <xdr:twoCellAnchor>
    <xdr:from>
      <xdr:col>11</xdr:col>
      <xdr:colOff>381000</xdr:colOff>
      <xdr:row>136</xdr:row>
      <xdr:rowOff>38100</xdr:rowOff>
    </xdr:from>
    <xdr:to>
      <xdr:col>12</xdr:col>
      <xdr:colOff>352425</xdr:colOff>
      <xdr:row>136</xdr:row>
      <xdr:rowOff>38100</xdr:rowOff>
    </xdr:to>
    <xdr:cxnSp macro="">
      <xdr:nvCxnSpPr>
        <xdr:cNvPr id="78" name="直線コネクタ 77"/>
        <xdr:cNvCxnSpPr/>
      </xdr:nvCxnSpPr>
      <xdr:spPr>
        <a:xfrm>
          <a:off x="7924800" y="233553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130</xdr:row>
      <xdr:rowOff>47625</xdr:rowOff>
    </xdr:from>
    <xdr:to>
      <xdr:col>7</xdr:col>
      <xdr:colOff>219075</xdr:colOff>
      <xdr:row>130</xdr:row>
      <xdr:rowOff>47625</xdr:rowOff>
    </xdr:to>
    <xdr:cxnSp macro="">
      <xdr:nvCxnSpPr>
        <xdr:cNvPr id="79" name="直線コネクタ 78"/>
        <xdr:cNvCxnSpPr/>
      </xdr:nvCxnSpPr>
      <xdr:spPr>
        <a:xfrm>
          <a:off x="4362450" y="223361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137</xdr:row>
      <xdr:rowOff>38100</xdr:rowOff>
    </xdr:from>
    <xdr:to>
      <xdr:col>6</xdr:col>
      <xdr:colOff>114300</xdr:colOff>
      <xdr:row>137</xdr:row>
      <xdr:rowOff>38100</xdr:rowOff>
    </xdr:to>
    <xdr:cxnSp macro="">
      <xdr:nvCxnSpPr>
        <xdr:cNvPr id="80" name="直線コネクタ 79"/>
        <xdr:cNvCxnSpPr/>
      </xdr:nvCxnSpPr>
      <xdr:spPr>
        <a:xfrm>
          <a:off x="3571875" y="235267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122</xdr:row>
      <xdr:rowOff>133350</xdr:rowOff>
    </xdr:from>
    <xdr:to>
      <xdr:col>8</xdr:col>
      <xdr:colOff>171450</xdr:colOff>
      <xdr:row>122</xdr:row>
      <xdr:rowOff>133350</xdr:rowOff>
    </xdr:to>
    <xdr:cxnSp macro="">
      <xdr:nvCxnSpPr>
        <xdr:cNvPr id="81" name="直線コネクタ 80"/>
        <xdr:cNvCxnSpPr/>
      </xdr:nvCxnSpPr>
      <xdr:spPr>
        <a:xfrm>
          <a:off x="5000625" y="210502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139</xdr:row>
      <xdr:rowOff>85725</xdr:rowOff>
    </xdr:from>
    <xdr:to>
      <xdr:col>5</xdr:col>
      <xdr:colOff>523875</xdr:colOff>
      <xdr:row>139</xdr:row>
      <xdr:rowOff>85725</xdr:rowOff>
    </xdr:to>
    <xdr:cxnSp macro="">
      <xdr:nvCxnSpPr>
        <xdr:cNvPr id="82" name="直線コネクタ 81"/>
        <xdr:cNvCxnSpPr/>
      </xdr:nvCxnSpPr>
      <xdr:spPr>
        <a:xfrm>
          <a:off x="3295650" y="239172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143</xdr:row>
      <xdr:rowOff>66675</xdr:rowOff>
    </xdr:from>
    <xdr:to>
      <xdr:col>5</xdr:col>
      <xdr:colOff>381000</xdr:colOff>
      <xdr:row>143</xdr:row>
      <xdr:rowOff>66675</xdr:rowOff>
    </xdr:to>
    <xdr:cxnSp macro="">
      <xdr:nvCxnSpPr>
        <xdr:cNvPr id="83" name="直線コネクタ 82"/>
        <xdr:cNvCxnSpPr/>
      </xdr:nvCxnSpPr>
      <xdr:spPr>
        <a:xfrm>
          <a:off x="3152775" y="245840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438150</xdr:colOff>
      <xdr:row>137</xdr:row>
      <xdr:rowOff>161925</xdr:rowOff>
    </xdr:from>
    <xdr:to>
      <xdr:col>13</xdr:col>
      <xdr:colOff>314325</xdr:colOff>
      <xdr:row>145</xdr:row>
      <xdr:rowOff>38100</xdr:rowOff>
    </xdr:to>
    <xdr:pic>
      <xdr:nvPicPr>
        <xdr:cNvPr id="86" name="図 8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67750" y="23650575"/>
          <a:ext cx="5619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600075</xdr:colOff>
      <xdr:row>137</xdr:row>
      <xdr:rowOff>152400</xdr:rowOff>
    </xdr:from>
    <xdr:ext cx="2591543" cy="459100"/>
    <xdr:sp macro="" textlink="">
      <xdr:nvSpPr>
        <xdr:cNvPr id="87" name="テキスト ボックス 86"/>
        <xdr:cNvSpPr txBox="1"/>
      </xdr:nvSpPr>
      <xdr:spPr>
        <a:xfrm>
          <a:off x="4714875" y="23641050"/>
          <a:ext cx="25915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９０．４１９付近で反転のサインが出たら、</a:t>
          </a:r>
          <a:endParaRPr kumimoji="1" lang="en-US" altLang="ja-JP" sz="1100">
            <a:solidFill>
              <a:srgbClr val="FF0000"/>
            </a:solidFill>
          </a:endParaRPr>
        </a:p>
        <a:p>
          <a:r>
            <a:rPr kumimoji="1" lang="ja-JP" altLang="en-US" sz="1100">
              <a:solidFill>
                <a:srgbClr val="FF0000"/>
              </a:solidFill>
            </a:rPr>
            <a:t>ＦＩＢに従い売買していきたい。</a:t>
          </a:r>
          <a:endParaRPr kumimoji="1" lang="en-US" altLang="ja-JP" sz="1100">
            <a:solidFill>
              <a:srgbClr val="FF0000"/>
            </a:solidFill>
          </a:endParaRPr>
        </a:p>
      </xdr:txBody>
    </xdr:sp>
    <xdr:clientData/>
  </xdr:oneCellAnchor>
  <xdr:oneCellAnchor>
    <xdr:from>
      <xdr:col>6</xdr:col>
      <xdr:colOff>590550</xdr:colOff>
      <xdr:row>140</xdr:row>
      <xdr:rowOff>114300</xdr:rowOff>
    </xdr:from>
    <xdr:ext cx="2966838" cy="275717"/>
    <xdr:sp macro="" textlink="">
      <xdr:nvSpPr>
        <xdr:cNvPr id="88" name="テキスト ボックス 87"/>
        <xdr:cNvSpPr txBox="1"/>
      </xdr:nvSpPr>
      <xdr:spPr>
        <a:xfrm>
          <a:off x="4705350" y="24117300"/>
          <a:ext cx="29668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９０．４１９をした抜けすると８９．３６８を目指す。</a:t>
          </a:r>
          <a:endParaRPr kumimoji="1" lang="en-US" altLang="ja-JP" sz="1100">
            <a:solidFill>
              <a:srgbClr val="FF0000"/>
            </a:solidFill>
          </a:endParaRPr>
        </a:p>
      </xdr:txBody>
    </xdr:sp>
    <xdr:clientData/>
  </xdr:oneCellAnchor>
  <xdr:twoCellAnchor editAs="oneCell">
    <xdr:from>
      <xdr:col>0</xdr:col>
      <xdr:colOff>0</xdr:colOff>
      <xdr:row>148</xdr:row>
      <xdr:rowOff>0</xdr:rowOff>
    </xdr:from>
    <xdr:to>
      <xdr:col>12</xdr:col>
      <xdr:colOff>371475</xdr:colOff>
      <xdr:row>183</xdr:row>
      <xdr:rowOff>66675</xdr:rowOff>
    </xdr:to>
    <xdr:pic>
      <xdr:nvPicPr>
        <xdr:cNvPr id="89" name="図 8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537460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47623</xdr:colOff>
      <xdr:row>165</xdr:row>
      <xdr:rowOff>66674</xdr:rowOff>
    </xdr:from>
    <xdr:to>
      <xdr:col>2</xdr:col>
      <xdr:colOff>219074</xdr:colOff>
      <xdr:row>167</xdr:row>
      <xdr:rowOff>28575</xdr:rowOff>
    </xdr:to>
    <xdr:sp macro="" textlink="">
      <xdr:nvSpPr>
        <xdr:cNvPr id="90" name="下矢印 89"/>
        <xdr:cNvSpPr/>
      </xdr:nvSpPr>
      <xdr:spPr>
        <a:xfrm rot="10800000">
          <a:off x="1419223" y="28355924"/>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323852</xdr:colOff>
      <xdr:row>155</xdr:row>
      <xdr:rowOff>85724</xdr:rowOff>
    </xdr:from>
    <xdr:to>
      <xdr:col>7</xdr:col>
      <xdr:colOff>504826</xdr:colOff>
      <xdr:row>157</xdr:row>
      <xdr:rowOff>28575</xdr:rowOff>
    </xdr:to>
    <xdr:sp macro="" textlink="">
      <xdr:nvSpPr>
        <xdr:cNvPr id="91" name="下矢印 90"/>
        <xdr:cNvSpPr/>
      </xdr:nvSpPr>
      <xdr:spPr>
        <a:xfrm>
          <a:off x="5124452" y="26660474"/>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133350</xdr:colOff>
      <xdr:row>153</xdr:row>
      <xdr:rowOff>104775</xdr:rowOff>
    </xdr:from>
    <xdr:ext cx="604333" cy="292452"/>
    <xdr:sp macro="" textlink="">
      <xdr:nvSpPr>
        <xdr:cNvPr id="92" name="テキスト ボックス 91"/>
        <xdr:cNvSpPr txBox="1"/>
      </xdr:nvSpPr>
      <xdr:spPr>
        <a:xfrm>
          <a:off x="4933950" y="26336625"/>
          <a:ext cx="60433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ＳＥＬＬ</a:t>
          </a:r>
        </a:p>
      </xdr:txBody>
    </xdr:sp>
    <xdr:clientData/>
  </xdr:oneCellAnchor>
  <xdr:twoCellAnchor>
    <xdr:from>
      <xdr:col>7</xdr:col>
      <xdr:colOff>76200</xdr:colOff>
      <xdr:row>157</xdr:row>
      <xdr:rowOff>66675</xdr:rowOff>
    </xdr:from>
    <xdr:to>
      <xdr:col>8</xdr:col>
      <xdr:colOff>47625</xdr:colOff>
      <xdr:row>157</xdr:row>
      <xdr:rowOff>66675</xdr:rowOff>
    </xdr:to>
    <xdr:cxnSp macro="">
      <xdr:nvCxnSpPr>
        <xdr:cNvPr id="93" name="直線コネクタ 92"/>
        <xdr:cNvCxnSpPr/>
      </xdr:nvCxnSpPr>
      <xdr:spPr>
        <a:xfrm>
          <a:off x="4876800" y="269843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160</xdr:row>
      <xdr:rowOff>0</xdr:rowOff>
    </xdr:from>
    <xdr:to>
      <xdr:col>8</xdr:col>
      <xdr:colOff>76200</xdr:colOff>
      <xdr:row>160</xdr:row>
      <xdr:rowOff>0</xdr:rowOff>
    </xdr:to>
    <xdr:cxnSp macro="">
      <xdr:nvCxnSpPr>
        <xdr:cNvPr id="94" name="直線コネクタ 93"/>
        <xdr:cNvCxnSpPr/>
      </xdr:nvCxnSpPr>
      <xdr:spPr>
        <a:xfrm>
          <a:off x="4905375" y="274320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165</xdr:row>
      <xdr:rowOff>142875</xdr:rowOff>
    </xdr:from>
    <xdr:to>
      <xdr:col>10</xdr:col>
      <xdr:colOff>257175</xdr:colOff>
      <xdr:row>165</xdr:row>
      <xdr:rowOff>142875</xdr:rowOff>
    </xdr:to>
    <xdr:cxnSp macro="">
      <xdr:nvCxnSpPr>
        <xdr:cNvPr id="97" name="直線コネクタ 96"/>
        <xdr:cNvCxnSpPr/>
      </xdr:nvCxnSpPr>
      <xdr:spPr>
        <a:xfrm>
          <a:off x="6457950" y="2843212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169</xdr:row>
      <xdr:rowOff>9525</xdr:rowOff>
    </xdr:from>
    <xdr:to>
      <xdr:col>11</xdr:col>
      <xdr:colOff>304800</xdr:colOff>
      <xdr:row>169</xdr:row>
      <xdr:rowOff>9525</xdr:rowOff>
    </xdr:to>
    <xdr:cxnSp macro="">
      <xdr:nvCxnSpPr>
        <xdr:cNvPr id="98" name="直線コネクタ 97"/>
        <xdr:cNvCxnSpPr/>
      </xdr:nvCxnSpPr>
      <xdr:spPr>
        <a:xfrm>
          <a:off x="7191375" y="289845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657225</xdr:colOff>
      <xdr:row>180</xdr:row>
      <xdr:rowOff>76200</xdr:rowOff>
    </xdr:from>
    <xdr:to>
      <xdr:col>11</xdr:col>
      <xdr:colOff>628650</xdr:colOff>
      <xdr:row>180</xdr:row>
      <xdr:rowOff>76200</xdr:rowOff>
    </xdr:to>
    <xdr:cxnSp macro="">
      <xdr:nvCxnSpPr>
        <xdr:cNvPr id="99" name="直線コネクタ 98"/>
        <xdr:cNvCxnSpPr/>
      </xdr:nvCxnSpPr>
      <xdr:spPr>
        <a:xfrm>
          <a:off x="7515225" y="309372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380998</xdr:colOff>
      <xdr:row>181</xdr:row>
      <xdr:rowOff>114299</xdr:rowOff>
    </xdr:from>
    <xdr:to>
      <xdr:col>11</xdr:col>
      <xdr:colOff>552449</xdr:colOff>
      <xdr:row>183</xdr:row>
      <xdr:rowOff>76200</xdr:rowOff>
    </xdr:to>
    <xdr:sp macro="" textlink="">
      <xdr:nvSpPr>
        <xdr:cNvPr id="100" name="下矢印 99"/>
        <xdr:cNvSpPr/>
      </xdr:nvSpPr>
      <xdr:spPr>
        <a:xfrm rot="10800000">
          <a:off x="7924798" y="3114674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552450</xdr:colOff>
      <xdr:row>182</xdr:row>
      <xdr:rowOff>57150</xdr:rowOff>
    </xdr:from>
    <xdr:ext cx="607346" cy="292452"/>
    <xdr:sp macro="" textlink="">
      <xdr:nvSpPr>
        <xdr:cNvPr id="101" name="テキスト ボックス 100"/>
        <xdr:cNvSpPr txBox="1"/>
      </xdr:nvSpPr>
      <xdr:spPr>
        <a:xfrm>
          <a:off x="8096250" y="31261050"/>
          <a:ext cx="60734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ＬＩＭＩＴ</a:t>
          </a:r>
        </a:p>
      </xdr:txBody>
    </xdr:sp>
    <xdr:clientData/>
  </xdr:oneCellAnchor>
  <xdr:oneCellAnchor>
    <xdr:from>
      <xdr:col>6</xdr:col>
      <xdr:colOff>352425</xdr:colOff>
      <xdr:row>177</xdr:row>
      <xdr:rowOff>85725</xdr:rowOff>
    </xdr:from>
    <xdr:ext cx="2591543" cy="459100"/>
    <xdr:sp macro="" textlink="">
      <xdr:nvSpPr>
        <xdr:cNvPr id="102" name="テキスト ボックス 101"/>
        <xdr:cNvSpPr txBox="1"/>
      </xdr:nvSpPr>
      <xdr:spPr>
        <a:xfrm>
          <a:off x="4467225" y="30432375"/>
          <a:ext cx="25915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８１．４２９付近で反転のサインが出たら、</a:t>
          </a:r>
          <a:endParaRPr kumimoji="1" lang="en-US" altLang="ja-JP" sz="1100">
            <a:solidFill>
              <a:srgbClr val="FF0000"/>
            </a:solidFill>
          </a:endParaRPr>
        </a:p>
        <a:p>
          <a:r>
            <a:rPr kumimoji="1" lang="ja-JP" altLang="en-US" sz="1100">
              <a:solidFill>
                <a:srgbClr val="FF0000"/>
              </a:solidFill>
            </a:rPr>
            <a:t>ＦＩＢに従い売買していきたい。</a:t>
          </a:r>
          <a:endParaRPr kumimoji="1" lang="en-US" altLang="ja-JP" sz="1100">
            <a:solidFill>
              <a:srgbClr val="FF0000"/>
            </a:solidFill>
          </a:endParaRPr>
        </a:p>
      </xdr:txBody>
    </xdr:sp>
    <xdr:clientData/>
  </xdr:oneCellAnchor>
  <xdr:oneCellAnchor>
    <xdr:from>
      <xdr:col>6</xdr:col>
      <xdr:colOff>228600</xdr:colOff>
      <xdr:row>180</xdr:row>
      <xdr:rowOff>66675</xdr:rowOff>
    </xdr:from>
    <xdr:ext cx="2677015" cy="275717"/>
    <xdr:sp macro="" textlink="">
      <xdr:nvSpPr>
        <xdr:cNvPr id="103" name="テキスト ボックス 102"/>
        <xdr:cNvSpPr txBox="1"/>
      </xdr:nvSpPr>
      <xdr:spPr>
        <a:xfrm>
          <a:off x="4343400" y="30927675"/>
          <a:ext cx="26770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８１．４２９を下抜けすると７９．８を目指す。</a:t>
          </a:r>
          <a:endParaRPr kumimoji="1" lang="en-US" altLang="ja-JP" sz="1100">
            <a:solidFill>
              <a:srgbClr val="FF0000"/>
            </a:solidFill>
          </a:endParaRPr>
        </a:p>
      </xdr:txBody>
    </xdr:sp>
    <xdr:clientData/>
  </xdr:oneCellAnchor>
  <xdr:oneCellAnchor>
    <xdr:from>
      <xdr:col>1</xdr:col>
      <xdr:colOff>314325</xdr:colOff>
      <xdr:row>167</xdr:row>
      <xdr:rowOff>123825</xdr:rowOff>
    </xdr:from>
    <xdr:ext cx="1276247" cy="275717"/>
    <xdr:sp macro="" textlink="">
      <xdr:nvSpPr>
        <xdr:cNvPr id="104" name="テキスト ボックス 103"/>
        <xdr:cNvSpPr txBox="1"/>
      </xdr:nvSpPr>
      <xdr:spPr>
        <a:xfrm>
          <a:off x="1000125" y="28755975"/>
          <a:ext cx="12762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サポートされたＰＢ</a:t>
          </a:r>
        </a:p>
      </xdr:txBody>
    </xdr:sp>
    <xdr:clientData/>
  </xdr:oneCellAnchor>
  <xdr:twoCellAnchor editAs="oneCell">
    <xdr:from>
      <xdr:col>0</xdr:col>
      <xdr:colOff>0</xdr:colOff>
      <xdr:row>185</xdr:row>
      <xdr:rowOff>0</xdr:rowOff>
    </xdr:from>
    <xdr:to>
      <xdr:col>12</xdr:col>
      <xdr:colOff>371475</xdr:colOff>
      <xdr:row>220</xdr:row>
      <xdr:rowOff>66675</xdr:rowOff>
    </xdr:to>
    <xdr:pic>
      <xdr:nvPicPr>
        <xdr:cNvPr id="105" name="図 10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171825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581023</xdr:colOff>
      <xdr:row>160</xdr:row>
      <xdr:rowOff>95249</xdr:rowOff>
    </xdr:from>
    <xdr:to>
      <xdr:col>5</xdr:col>
      <xdr:colOff>66674</xdr:colOff>
      <xdr:row>162</xdr:row>
      <xdr:rowOff>57150</xdr:rowOff>
    </xdr:to>
    <xdr:sp macro="" textlink="">
      <xdr:nvSpPr>
        <xdr:cNvPr id="106" name="下矢印 105"/>
        <xdr:cNvSpPr/>
      </xdr:nvSpPr>
      <xdr:spPr>
        <a:xfrm rot="10800000">
          <a:off x="3324223" y="2752724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213</xdr:row>
      <xdr:rowOff>133350</xdr:rowOff>
    </xdr:from>
    <xdr:to>
      <xdr:col>6</xdr:col>
      <xdr:colOff>76200</xdr:colOff>
      <xdr:row>213</xdr:row>
      <xdr:rowOff>133350</xdr:rowOff>
    </xdr:to>
    <xdr:cxnSp macro="">
      <xdr:nvCxnSpPr>
        <xdr:cNvPr id="107" name="直線コネクタ 106"/>
        <xdr:cNvCxnSpPr/>
      </xdr:nvCxnSpPr>
      <xdr:spPr>
        <a:xfrm>
          <a:off x="3533775" y="366522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190498</xdr:colOff>
      <xdr:row>215</xdr:row>
      <xdr:rowOff>66674</xdr:rowOff>
    </xdr:from>
    <xdr:to>
      <xdr:col>5</xdr:col>
      <xdr:colOff>361949</xdr:colOff>
      <xdr:row>217</xdr:row>
      <xdr:rowOff>28575</xdr:rowOff>
    </xdr:to>
    <xdr:sp macro="" textlink="">
      <xdr:nvSpPr>
        <xdr:cNvPr id="108" name="下矢印 107"/>
        <xdr:cNvSpPr/>
      </xdr:nvSpPr>
      <xdr:spPr>
        <a:xfrm rot="10800000">
          <a:off x="3619498" y="36928424"/>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600077</xdr:colOff>
      <xdr:row>187</xdr:row>
      <xdr:rowOff>66674</xdr:rowOff>
    </xdr:from>
    <xdr:to>
      <xdr:col>11</xdr:col>
      <xdr:colOff>95251</xdr:colOff>
      <xdr:row>189</xdr:row>
      <xdr:rowOff>9525</xdr:rowOff>
    </xdr:to>
    <xdr:sp macro="" textlink="">
      <xdr:nvSpPr>
        <xdr:cNvPr id="109" name="下矢印 108"/>
        <xdr:cNvSpPr/>
      </xdr:nvSpPr>
      <xdr:spPr>
        <a:xfrm>
          <a:off x="7458077" y="32127824"/>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19050</xdr:colOff>
      <xdr:row>188</xdr:row>
      <xdr:rowOff>114300</xdr:rowOff>
    </xdr:from>
    <xdr:ext cx="629596" cy="292452"/>
    <xdr:sp macro="" textlink="">
      <xdr:nvSpPr>
        <xdr:cNvPr id="110" name="テキスト ボックス 109"/>
        <xdr:cNvSpPr txBox="1"/>
      </xdr:nvSpPr>
      <xdr:spPr>
        <a:xfrm>
          <a:off x="7562850" y="32346900"/>
          <a:ext cx="6295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ＳＴＯＰ</a:t>
          </a:r>
        </a:p>
      </xdr:txBody>
    </xdr:sp>
    <xdr:clientData/>
  </xdr:oneCellAnchor>
  <xdr:twoCellAnchor>
    <xdr:from>
      <xdr:col>5</xdr:col>
      <xdr:colOff>95250</xdr:colOff>
      <xdr:row>215</xdr:row>
      <xdr:rowOff>19050</xdr:rowOff>
    </xdr:from>
    <xdr:to>
      <xdr:col>6</xdr:col>
      <xdr:colOff>66675</xdr:colOff>
      <xdr:row>215</xdr:row>
      <xdr:rowOff>19050</xdr:rowOff>
    </xdr:to>
    <xdr:cxnSp macro="">
      <xdr:nvCxnSpPr>
        <xdr:cNvPr id="111" name="直線コネクタ 110"/>
        <xdr:cNvCxnSpPr/>
      </xdr:nvCxnSpPr>
      <xdr:spPr>
        <a:xfrm>
          <a:off x="3524250" y="368808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361950</xdr:colOff>
      <xdr:row>209</xdr:row>
      <xdr:rowOff>123825</xdr:rowOff>
    </xdr:from>
    <xdr:to>
      <xdr:col>7</xdr:col>
      <xdr:colOff>333375</xdr:colOff>
      <xdr:row>209</xdr:row>
      <xdr:rowOff>123825</xdr:rowOff>
    </xdr:to>
    <xdr:cxnSp macro="">
      <xdr:nvCxnSpPr>
        <xdr:cNvPr id="113" name="直線コネクタ 112"/>
        <xdr:cNvCxnSpPr/>
      </xdr:nvCxnSpPr>
      <xdr:spPr>
        <a:xfrm>
          <a:off x="4476750" y="359568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202</xdr:row>
      <xdr:rowOff>57150</xdr:rowOff>
    </xdr:from>
    <xdr:to>
      <xdr:col>8</xdr:col>
      <xdr:colOff>323850</xdr:colOff>
      <xdr:row>202</xdr:row>
      <xdr:rowOff>57150</xdr:rowOff>
    </xdr:to>
    <xdr:cxnSp macro="">
      <xdr:nvCxnSpPr>
        <xdr:cNvPr id="115" name="直線コネクタ 114"/>
        <xdr:cNvCxnSpPr/>
      </xdr:nvCxnSpPr>
      <xdr:spPr>
        <a:xfrm>
          <a:off x="5153025" y="346900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197</xdr:row>
      <xdr:rowOff>161925</xdr:rowOff>
    </xdr:from>
    <xdr:to>
      <xdr:col>10</xdr:col>
      <xdr:colOff>152400</xdr:colOff>
      <xdr:row>197</xdr:row>
      <xdr:rowOff>161925</xdr:rowOff>
    </xdr:to>
    <xdr:cxnSp macro="">
      <xdr:nvCxnSpPr>
        <xdr:cNvPr id="117" name="直線コネクタ 116"/>
        <xdr:cNvCxnSpPr/>
      </xdr:nvCxnSpPr>
      <xdr:spPr>
        <a:xfrm>
          <a:off x="6353175" y="339375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390525</xdr:colOff>
      <xdr:row>191</xdr:row>
      <xdr:rowOff>114300</xdr:rowOff>
    </xdr:from>
    <xdr:to>
      <xdr:col>11</xdr:col>
      <xdr:colOff>361950</xdr:colOff>
      <xdr:row>191</xdr:row>
      <xdr:rowOff>114300</xdr:rowOff>
    </xdr:to>
    <xdr:cxnSp macro="">
      <xdr:nvCxnSpPr>
        <xdr:cNvPr id="118" name="直線コネクタ 117"/>
        <xdr:cNvCxnSpPr/>
      </xdr:nvCxnSpPr>
      <xdr:spPr>
        <a:xfrm>
          <a:off x="7248525" y="328612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57150</xdr:colOff>
      <xdr:row>195</xdr:row>
      <xdr:rowOff>142875</xdr:rowOff>
    </xdr:from>
    <xdr:ext cx="3071995" cy="275717"/>
    <xdr:sp macro="" textlink="">
      <xdr:nvSpPr>
        <xdr:cNvPr id="119" name="テキスト ボックス 118"/>
        <xdr:cNvSpPr txBox="1"/>
      </xdr:nvSpPr>
      <xdr:spPr>
        <a:xfrm>
          <a:off x="1428750" y="33575625"/>
          <a:ext cx="30719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戻りのない相場から次回トレンドの初期形成か？</a:t>
          </a:r>
          <a:endParaRPr kumimoji="1" lang="en-US" altLang="ja-JP" sz="1100">
            <a:solidFill>
              <a:srgbClr val="FF0000"/>
            </a:solidFill>
          </a:endParaRPr>
        </a:p>
      </xdr:txBody>
    </xdr:sp>
    <xdr:clientData/>
  </xdr:oneCellAnchor>
  <xdr:oneCellAnchor>
    <xdr:from>
      <xdr:col>1</xdr:col>
      <xdr:colOff>285750</xdr:colOff>
      <xdr:row>190</xdr:row>
      <xdr:rowOff>9525</xdr:rowOff>
    </xdr:from>
    <xdr:ext cx="1245149" cy="292452"/>
    <xdr:sp macro="" textlink="">
      <xdr:nvSpPr>
        <xdr:cNvPr id="121" name="テキスト ボックス 120"/>
        <xdr:cNvSpPr txBox="1"/>
      </xdr:nvSpPr>
      <xdr:spPr>
        <a:xfrm>
          <a:off x="971550" y="32585025"/>
          <a:ext cx="1245149" cy="292452"/>
        </a:xfrm>
        <a:prstGeom prst="rect">
          <a:avLst/>
        </a:prstGeom>
        <a:noFill/>
        <a:ln>
          <a:solidFill>
            <a:sysClr val="windowText" lastClr="00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ポンド円７月６日</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oneCellAnchor>
  <xdr:oneCellAnchor>
    <xdr:from>
      <xdr:col>3</xdr:col>
      <xdr:colOff>676275</xdr:colOff>
      <xdr:row>169</xdr:row>
      <xdr:rowOff>95250</xdr:rowOff>
    </xdr:from>
    <xdr:ext cx="1276311" cy="292452"/>
    <xdr:sp macro="" textlink="">
      <xdr:nvSpPr>
        <xdr:cNvPr id="122" name="テキスト ボックス 121"/>
        <xdr:cNvSpPr txBox="1"/>
      </xdr:nvSpPr>
      <xdr:spPr>
        <a:xfrm>
          <a:off x="2733675" y="29070300"/>
          <a:ext cx="1276311" cy="292452"/>
        </a:xfrm>
        <a:prstGeom prst="rect">
          <a:avLst/>
        </a:prstGeom>
        <a:noFill/>
        <a:ln>
          <a:solidFill>
            <a:sysClr val="windowText" lastClr="00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キウイ円７月６日</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oneCellAnchor>
  <xdr:oneCellAnchor>
    <xdr:from>
      <xdr:col>5</xdr:col>
      <xdr:colOff>342900</xdr:colOff>
      <xdr:row>216</xdr:row>
      <xdr:rowOff>0</xdr:rowOff>
    </xdr:from>
    <xdr:ext cx="524311" cy="292452"/>
    <xdr:sp macro="" textlink="">
      <xdr:nvSpPr>
        <xdr:cNvPr id="123" name="テキスト ボックス 122"/>
        <xdr:cNvSpPr txBox="1"/>
      </xdr:nvSpPr>
      <xdr:spPr>
        <a:xfrm>
          <a:off x="3771900" y="37033200"/>
          <a:ext cx="5243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ＢＵＹ</a:t>
          </a:r>
        </a:p>
      </xdr:txBody>
    </xdr:sp>
    <xdr:clientData/>
  </xdr:oneCellAnchor>
  <xdr:twoCellAnchor editAs="oneCell">
    <xdr:from>
      <xdr:col>0</xdr:col>
      <xdr:colOff>0</xdr:colOff>
      <xdr:row>222</xdr:row>
      <xdr:rowOff>0</xdr:rowOff>
    </xdr:from>
    <xdr:to>
      <xdr:col>12</xdr:col>
      <xdr:colOff>371475</xdr:colOff>
      <xdr:row>257</xdr:row>
      <xdr:rowOff>66675</xdr:rowOff>
    </xdr:to>
    <xdr:pic>
      <xdr:nvPicPr>
        <xdr:cNvPr id="124" name="図 12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806190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533400</xdr:colOff>
      <xdr:row>227</xdr:row>
      <xdr:rowOff>19050</xdr:rowOff>
    </xdr:from>
    <xdr:ext cx="1353960" cy="292452"/>
    <xdr:sp macro="" textlink="">
      <xdr:nvSpPr>
        <xdr:cNvPr id="126" name="テキスト ボックス 125"/>
        <xdr:cNvSpPr txBox="1"/>
      </xdr:nvSpPr>
      <xdr:spPr>
        <a:xfrm>
          <a:off x="1219200" y="38938200"/>
          <a:ext cx="1353960" cy="292452"/>
        </a:xfrm>
        <a:prstGeom prst="rect">
          <a:avLst/>
        </a:prstGeom>
        <a:noFill/>
        <a:ln>
          <a:solidFill>
            <a:sysClr val="windowText" lastClr="00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ポンドドル７月６日</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oneCellAnchor>
  <xdr:oneCellAnchor>
    <xdr:from>
      <xdr:col>1</xdr:col>
      <xdr:colOff>619125</xdr:colOff>
      <xdr:row>230</xdr:row>
      <xdr:rowOff>123825</xdr:rowOff>
    </xdr:from>
    <xdr:ext cx="1594091" cy="275717"/>
    <xdr:sp macro="" textlink="">
      <xdr:nvSpPr>
        <xdr:cNvPr id="127" name="テキスト ボックス 126"/>
        <xdr:cNvSpPr txBox="1"/>
      </xdr:nvSpPr>
      <xdr:spPr>
        <a:xfrm>
          <a:off x="1304925" y="39557325"/>
          <a:ext cx="15940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踏みとどまるかどうか？</a:t>
          </a:r>
          <a:endParaRPr kumimoji="1" lang="en-US" altLang="ja-JP" sz="1100">
            <a:solidFill>
              <a:srgbClr val="FF0000"/>
            </a:solidFill>
          </a:endParaRPr>
        </a:p>
      </xdr:txBody>
    </xdr:sp>
    <xdr:clientData/>
  </xdr:oneCellAnchor>
  <xdr:twoCellAnchor>
    <xdr:from>
      <xdr:col>6</xdr:col>
      <xdr:colOff>523873</xdr:colOff>
      <xdr:row>242</xdr:row>
      <xdr:rowOff>133349</xdr:rowOff>
    </xdr:from>
    <xdr:to>
      <xdr:col>7</xdr:col>
      <xdr:colOff>9524</xdr:colOff>
      <xdr:row>244</xdr:row>
      <xdr:rowOff>95250</xdr:rowOff>
    </xdr:to>
    <xdr:sp macro="" textlink="">
      <xdr:nvSpPr>
        <xdr:cNvPr id="128" name="下矢印 127"/>
        <xdr:cNvSpPr/>
      </xdr:nvSpPr>
      <xdr:spPr>
        <a:xfrm rot="10800000">
          <a:off x="4638673" y="4162424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239</xdr:row>
      <xdr:rowOff>123825</xdr:rowOff>
    </xdr:from>
    <xdr:to>
      <xdr:col>7</xdr:col>
      <xdr:colOff>314325</xdr:colOff>
      <xdr:row>239</xdr:row>
      <xdr:rowOff>123825</xdr:rowOff>
    </xdr:to>
    <xdr:cxnSp macro="">
      <xdr:nvCxnSpPr>
        <xdr:cNvPr id="129" name="直線コネクタ 128"/>
        <xdr:cNvCxnSpPr/>
      </xdr:nvCxnSpPr>
      <xdr:spPr>
        <a:xfrm>
          <a:off x="4457700" y="411003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495300</xdr:colOff>
      <xdr:row>244</xdr:row>
      <xdr:rowOff>123825</xdr:rowOff>
    </xdr:from>
    <xdr:ext cx="524311" cy="292452"/>
    <xdr:sp macro="" textlink="">
      <xdr:nvSpPr>
        <xdr:cNvPr id="130" name="テキスト ボックス 129"/>
        <xdr:cNvSpPr txBox="1"/>
      </xdr:nvSpPr>
      <xdr:spPr>
        <a:xfrm>
          <a:off x="4610100" y="41957625"/>
          <a:ext cx="5243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ＢＵＹ</a:t>
          </a:r>
        </a:p>
      </xdr:txBody>
    </xdr:sp>
    <xdr:clientData/>
  </xdr:oneCellAnchor>
  <xdr:twoCellAnchor>
    <xdr:from>
      <xdr:col>7</xdr:col>
      <xdr:colOff>304802</xdr:colOff>
      <xdr:row>226</xdr:row>
      <xdr:rowOff>19049</xdr:rowOff>
    </xdr:from>
    <xdr:to>
      <xdr:col>7</xdr:col>
      <xdr:colOff>485776</xdr:colOff>
      <xdr:row>227</xdr:row>
      <xdr:rowOff>133350</xdr:rowOff>
    </xdr:to>
    <xdr:sp macro="" textlink="">
      <xdr:nvSpPr>
        <xdr:cNvPr id="131" name="下矢印 130"/>
        <xdr:cNvSpPr/>
      </xdr:nvSpPr>
      <xdr:spPr>
        <a:xfrm>
          <a:off x="5105402" y="387667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495300</xdr:colOff>
      <xdr:row>225</xdr:row>
      <xdr:rowOff>104775</xdr:rowOff>
    </xdr:from>
    <xdr:ext cx="629596" cy="292452"/>
    <xdr:sp macro="" textlink="">
      <xdr:nvSpPr>
        <xdr:cNvPr id="132" name="テキスト ボックス 131"/>
        <xdr:cNvSpPr txBox="1"/>
      </xdr:nvSpPr>
      <xdr:spPr>
        <a:xfrm>
          <a:off x="5295900" y="38681025"/>
          <a:ext cx="6295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ＳＴＯＰ</a:t>
          </a:r>
        </a:p>
      </xdr:txBody>
    </xdr:sp>
    <xdr:clientData/>
  </xdr:oneCellAnchor>
  <xdr:twoCellAnchor>
    <xdr:from>
      <xdr:col>7</xdr:col>
      <xdr:colOff>180975</xdr:colOff>
      <xdr:row>230</xdr:row>
      <xdr:rowOff>57150</xdr:rowOff>
    </xdr:from>
    <xdr:to>
      <xdr:col>8</xdr:col>
      <xdr:colOff>152400</xdr:colOff>
      <xdr:row>230</xdr:row>
      <xdr:rowOff>57150</xdr:rowOff>
    </xdr:to>
    <xdr:cxnSp macro="">
      <xdr:nvCxnSpPr>
        <xdr:cNvPr id="133" name="直線コネクタ 132"/>
        <xdr:cNvCxnSpPr/>
      </xdr:nvCxnSpPr>
      <xdr:spPr>
        <a:xfrm>
          <a:off x="4981575" y="394906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361950</xdr:colOff>
      <xdr:row>242</xdr:row>
      <xdr:rowOff>28575</xdr:rowOff>
    </xdr:from>
    <xdr:to>
      <xdr:col>7</xdr:col>
      <xdr:colOff>333375</xdr:colOff>
      <xdr:row>242</xdr:row>
      <xdr:rowOff>28575</xdr:rowOff>
    </xdr:to>
    <xdr:cxnSp macro="">
      <xdr:nvCxnSpPr>
        <xdr:cNvPr id="134" name="直線コネクタ 133"/>
        <xdr:cNvCxnSpPr/>
      </xdr:nvCxnSpPr>
      <xdr:spPr>
        <a:xfrm>
          <a:off x="4476750" y="415194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237</xdr:row>
      <xdr:rowOff>38100</xdr:rowOff>
    </xdr:from>
    <xdr:to>
      <xdr:col>10</xdr:col>
      <xdr:colOff>28575</xdr:colOff>
      <xdr:row>237</xdr:row>
      <xdr:rowOff>38100</xdr:rowOff>
    </xdr:to>
    <xdr:cxnSp macro="">
      <xdr:nvCxnSpPr>
        <xdr:cNvPr id="135" name="直線コネクタ 134"/>
        <xdr:cNvCxnSpPr/>
      </xdr:nvCxnSpPr>
      <xdr:spPr>
        <a:xfrm>
          <a:off x="6229350" y="406717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240</xdr:row>
      <xdr:rowOff>0</xdr:rowOff>
    </xdr:from>
    <xdr:to>
      <xdr:col>10</xdr:col>
      <xdr:colOff>28575</xdr:colOff>
      <xdr:row>240</xdr:row>
      <xdr:rowOff>0</xdr:rowOff>
    </xdr:to>
    <xdr:cxnSp macro="">
      <xdr:nvCxnSpPr>
        <xdr:cNvPr id="136" name="直線コネクタ 135"/>
        <xdr:cNvCxnSpPr/>
      </xdr:nvCxnSpPr>
      <xdr:spPr>
        <a:xfrm>
          <a:off x="6229350" y="411480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247648</xdr:colOff>
      <xdr:row>240</xdr:row>
      <xdr:rowOff>114299</xdr:rowOff>
    </xdr:from>
    <xdr:to>
      <xdr:col>9</xdr:col>
      <xdr:colOff>419099</xdr:colOff>
      <xdr:row>242</xdr:row>
      <xdr:rowOff>76200</xdr:rowOff>
    </xdr:to>
    <xdr:sp macro="" textlink="">
      <xdr:nvSpPr>
        <xdr:cNvPr id="137" name="下矢印 136"/>
        <xdr:cNvSpPr/>
      </xdr:nvSpPr>
      <xdr:spPr>
        <a:xfrm rot="10800000">
          <a:off x="6419848" y="4126229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76200</xdr:colOff>
      <xdr:row>242</xdr:row>
      <xdr:rowOff>76200</xdr:rowOff>
    </xdr:from>
    <xdr:ext cx="524311" cy="292452"/>
    <xdr:sp macro="" textlink="">
      <xdr:nvSpPr>
        <xdr:cNvPr id="138" name="テキスト ボックス 137"/>
        <xdr:cNvSpPr txBox="1"/>
      </xdr:nvSpPr>
      <xdr:spPr>
        <a:xfrm>
          <a:off x="6248400" y="41567100"/>
          <a:ext cx="5243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ＢＵＹ</a:t>
          </a:r>
        </a:p>
      </xdr:txBody>
    </xdr:sp>
    <xdr:clientData/>
  </xdr:oneCellAnchor>
  <xdr:twoCellAnchor>
    <xdr:from>
      <xdr:col>10</xdr:col>
      <xdr:colOff>171450</xdr:colOff>
      <xdr:row>227</xdr:row>
      <xdr:rowOff>152400</xdr:rowOff>
    </xdr:from>
    <xdr:to>
      <xdr:col>11</xdr:col>
      <xdr:colOff>142875</xdr:colOff>
      <xdr:row>227</xdr:row>
      <xdr:rowOff>152400</xdr:rowOff>
    </xdr:to>
    <xdr:cxnSp macro="">
      <xdr:nvCxnSpPr>
        <xdr:cNvPr id="139" name="直線コネクタ 138"/>
        <xdr:cNvCxnSpPr/>
      </xdr:nvCxnSpPr>
      <xdr:spPr>
        <a:xfrm>
          <a:off x="7029450" y="390715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371477</xdr:colOff>
      <xdr:row>225</xdr:row>
      <xdr:rowOff>57149</xdr:rowOff>
    </xdr:from>
    <xdr:to>
      <xdr:col>10</xdr:col>
      <xdr:colOff>552451</xdr:colOff>
      <xdr:row>227</xdr:row>
      <xdr:rowOff>0</xdr:rowOff>
    </xdr:to>
    <xdr:sp macro="" textlink="">
      <xdr:nvSpPr>
        <xdr:cNvPr id="140" name="下矢印 139"/>
        <xdr:cNvSpPr/>
      </xdr:nvSpPr>
      <xdr:spPr>
        <a:xfrm>
          <a:off x="7229477" y="3863339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552450</xdr:colOff>
      <xdr:row>225</xdr:row>
      <xdr:rowOff>57150</xdr:rowOff>
    </xdr:from>
    <xdr:ext cx="629596" cy="292452"/>
    <xdr:sp macro="" textlink="">
      <xdr:nvSpPr>
        <xdr:cNvPr id="141" name="テキスト ボックス 140"/>
        <xdr:cNvSpPr txBox="1"/>
      </xdr:nvSpPr>
      <xdr:spPr>
        <a:xfrm>
          <a:off x="7410450" y="38633400"/>
          <a:ext cx="6295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ＳＴＯＰ</a:t>
          </a:r>
        </a:p>
      </xdr:txBody>
    </xdr:sp>
    <xdr:clientData/>
  </xdr:oneCellAnchor>
  <xdr:twoCellAnchor>
    <xdr:from>
      <xdr:col>2</xdr:col>
      <xdr:colOff>590550</xdr:colOff>
      <xdr:row>246</xdr:row>
      <xdr:rowOff>76200</xdr:rowOff>
    </xdr:from>
    <xdr:to>
      <xdr:col>3</xdr:col>
      <xdr:colOff>561975</xdr:colOff>
      <xdr:row>246</xdr:row>
      <xdr:rowOff>76200</xdr:rowOff>
    </xdr:to>
    <xdr:cxnSp macro="">
      <xdr:nvCxnSpPr>
        <xdr:cNvPr id="142" name="直線コネクタ 141"/>
        <xdr:cNvCxnSpPr/>
      </xdr:nvCxnSpPr>
      <xdr:spPr>
        <a:xfrm>
          <a:off x="1962150" y="422529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249</xdr:row>
      <xdr:rowOff>85725</xdr:rowOff>
    </xdr:from>
    <xdr:to>
      <xdr:col>3</xdr:col>
      <xdr:colOff>571500</xdr:colOff>
      <xdr:row>249</xdr:row>
      <xdr:rowOff>85725</xdr:rowOff>
    </xdr:to>
    <xdr:cxnSp macro="">
      <xdr:nvCxnSpPr>
        <xdr:cNvPr id="143" name="直線コネクタ 142"/>
        <xdr:cNvCxnSpPr/>
      </xdr:nvCxnSpPr>
      <xdr:spPr>
        <a:xfrm>
          <a:off x="1971675" y="427767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9527</xdr:colOff>
      <xdr:row>244</xdr:row>
      <xdr:rowOff>38099</xdr:rowOff>
    </xdr:from>
    <xdr:to>
      <xdr:col>3</xdr:col>
      <xdr:colOff>190501</xdr:colOff>
      <xdr:row>245</xdr:row>
      <xdr:rowOff>152400</xdr:rowOff>
    </xdr:to>
    <xdr:sp macro="" textlink="">
      <xdr:nvSpPr>
        <xdr:cNvPr id="144" name="下矢印 143"/>
        <xdr:cNvSpPr/>
      </xdr:nvSpPr>
      <xdr:spPr>
        <a:xfrm>
          <a:off x="2066927" y="4187189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666750</xdr:colOff>
      <xdr:row>242</xdr:row>
      <xdr:rowOff>57150</xdr:rowOff>
    </xdr:from>
    <xdr:ext cx="499689" cy="292452"/>
    <xdr:sp macro="" textlink="">
      <xdr:nvSpPr>
        <xdr:cNvPr id="145" name="テキスト ボックス 144"/>
        <xdr:cNvSpPr txBox="1"/>
      </xdr:nvSpPr>
      <xdr:spPr>
        <a:xfrm>
          <a:off x="2038350" y="41548050"/>
          <a:ext cx="49968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Ｌ．Ｃ</a:t>
          </a:r>
        </a:p>
      </xdr:txBody>
    </xdr:sp>
    <xdr:clientData/>
  </xdr:oneCellAnchor>
  <xdr:twoCellAnchor>
    <xdr:from>
      <xdr:col>0</xdr:col>
      <xdr:colOff>285750</xdr:colOff>
      <xdr:row>235</xdr:row>
      <xdr:rowOff>76200</xdr:rowOff>
    </xdr:from>
    <xdr:to>
      <xdr:col>1</xdr:col>
      <xdr:colOff>257175</xdr:colOff>
      <xdr:row>235</xdr:row>
      <xdr:rowOff>76200</xdr:rowOff>
    </xdr:to>
    <xdr:cxnSp macro="">
      <xdr:nvCxnSpPr>
        <xdr:cNvPr id="146" name="直線コネクタ 145"/>
        <xdr:cNvCxnSpPr/>
      </xdr:nvCxnSpPr>
      <xdr:spPr>
        <a:xfrm>
          <a:off x="285750" y="403669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247650</xdr:colOff>
      <xdr:row>236</xdr:row>
      <xdr:rowOff>133350</xdr:rowOff>
    </xdr:from>
    <xdr:to>
      <xdr:col>1</xdr:col>
      <xdr:colOff>219075</xdr:colOff>
      <xdr:row>236</xdr:row>
      <xdr:rowOff>133350</xdr:rowOff>
    </xdr:to>
    <xdr:cxnSp macro="">
      <xdr:nvCxnSpPr>
        <xdr:cNvPr id="147" name="直線コネクタ 146"/>
        <xdr:cNvCxnSpPr/>
      </xdr:nvCxnSpPr>
      <xdr:spPr>
        <a:xfrm>
          <a:off x="247650" y="405955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552448</xdr:colOff>
      <xdr:row>237</xdr:row>
      <xdr:rowOff>85724</xdr:rowOff>
    </xdr:from>
    <xdr:to>
      <xdr:col>1</xdr:col>
      <xdr:colOff>38099</xdr:colOff>
      <xdr:row>239</xdr:row>
      <xdr:rowOff>47625</xdr:rowOff>
    </xdr:to>
    <xdr:sp macro="" textlink="">
      <xdr:nvSpPr>
        <xdr:cNvPr id="148" name="下矢印 147"/>
        <xdr:cNvSpPr/>
      </xdr:nvSpPr>
      <xdr:spPr>
        <a:xfrm rot="10800000">
          <a:off x="552448" y="40719374"/>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428625</xdr:colOff>
      <xdr:row>239</xdr:row>
      <xdr:rowOff>95250</xdr:rowOff>
    </xdr:from>
    <xdr:ext cx="499689" cy="292452"/>
    <xdr:sp macro="" textlink="">
      <xdr:nvSpPr>
        <xdr:cNvPr id="149" name="テキスト ボックス 148"/>
        <xdr:cNvSpPr txBox="1"/>
      </xdr:nvSpPr>
      <xdr:spPr>
        <a:xfrm>
          <a:off x="428625" y="41071800"/>
          <a:ext cx="49968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Ｌ．Ｃ</a:t>
          </a:r>
        </a:p>
      </xdr:txBody>
    </xdr:sp>
    <xdr:clientData/>
  </xdr:oneCellAnchor>
  <xdr:twoCellAnchor>
    <xdr:from>
      <xdr:col>9</xdr:col>
      <xdr:colOff>333375</xdr:colOff>
      <xdr:row>85</xdr:row>
      <xdr:rowOff>95250</xdr:rowOff>
    </xdr:from>
    <xdr:to>
      <xdr:col>10</xdr:col>
      <xdr:colOff>304800</xdr:colOff>
      <xdr:row>85</xdr:row>
      <xdr:rowOff>95250</xdr:rowOff>
    </xdr:to>
    <xdr:cxnSp macro="">
      <xdr:nvCxnSpPr>
        <xdr:cNvPr id="150" name="直線コネクタ 149"/>
        <xdr:cNvCxnSpPr/>
      </xdr:nvCxnSpPr>
      <xdr:spPr>
        <a:xfrm>
          <a:off x="6505575" y="14668500"/>
          <a:ext cx="657225" cy="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171448</xdr:colOff>
      <xdr:row>96</xdr:row>
      <xdr:rowOff>152399</xdr:rowOff>
    </xdr:from>
    <xdr:to>
      <xdr:col>8</xdr:col>
      <xdr:colOff>342899</xdr:colOff>
      <xdr:row>98</xdr:row>
      <xdr:rowOff>114300</xdr:rowOff>
    </xdr:to>
    <xdr:sp macro="" textlink="">
      <xdr:nvSpPr>
        <xdr:cNvPr id="152" name="下矢印 151"/>
        <xdr:cNvSpPr/>
      </xdr:nvSpPr>
      <xdr:spPr>
        <a:xfrm rot="10800000">
          <a:off x="5657848" y="16611599"/>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17</xdr:row>
      <xdr:rowOff>142874</xdr:rowOff>
    </xdr:from>
    <xdr:to>
      <xdr:col>12</xdr:col>
      <xdr:colOff>304800</xdr:colOff>
      <xdr:row>18</xdr:row>
      <xdr:rowOff>123823</xdr:rowOff>
    </xdr:to>
    <xdr:sp macro="" textlink="">
      <xdr:nvSpPr>
        <xdr:cNvPr id="153" name="角丸四角形 152"/>
        <xdr:cNvSpPr/>
      </xdr:nvSpPr>
      <xdr:spPr>
        <a:xfrm>
          <a:off x="66675" y="3057524"/>
          <a:ext cx="8467725" cy="152399"/>
        </a:xfrm>
        <a:prstGeom prst="round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333375</xdr:colOff>
      <xdr:row>8</xdr:row>
      <xdr:rowOff>142875</xdr:rowOff>
    </xdr:from>
    <xdr:ext cx="2922723" cy="275717"/>
    <xdr:sp macro="" textlink="">
      <xdr:nvSpPr>
        <xdr:cNvPr id="154" name="テキスト ボックス 153"/>
        <xdr:cNvSpPr txBox="1"/>
      </xdr:nvSpPr>
      <xdr:spPr>
        <a:xfrm>
          <a:off x="1019175" y="1514475"/>
          <a:ext cx="29227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１２２円付近は強いサポートになっているようだ</a:t>
          </a:r>
        </a:p>
      </xdr:txBody>
    </xdr:sp>
    <xdr:clientData/>
  </xdr:oneCellAnchor>
  <xdr:oneCellAnchor>
    <xdr:from>
      <xdr:col>9</xdr:col>
      <xdr:colOff>676275</xdr:colOff>
      <xdr:row>115</xdr:row>
      <xdr:rowOff>0</xdr:rowOff>
    </xdr:from>
    <xdr:ext cx="402867" cy="292452"/>
    <xdr:sp macro="" textlink="">
      <xdr:nvSpPr>
        <xdr:cNvPr id="151" name="テキスト ボックス 150"/>
        <xdr:cNvSpPr txBox="1"/>
      </xdr:nvSpPr>
      <xdr:spPr>
        <a:xfrm>
          <a:off x="6848475" y="19716750"/>
          <a:ext cx="40286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L.C</a:t>
          </a:r>
          <a:endParaRPr kumimoji="1" lang="ja-JP" altLang="en-US" sz="1200" b="1">
            <a:latin typeface="+mj-ea"/>
            <a:ea typeface="+mj-ea"/>
          </a:endParaRPr>
        </a:p>
      </xdr:txBody>
    </xdr:sp>
    <xdr:clientData/>
  </xdr:oneCellAnchor>
  <xdr:oneCellAnchor>
    <xdr:from>
      <xdr:col>9</xdr:col>
      <xdr:colOff>180975</xdr:colOff>
      <xdr:row>115</xdr:row>
      <xdr:rowOff>0</xdr:rowOff>
    </xdr:from>
    <xdr:ext cx="402867" cy="292452"/>
    <xdr:sp macro="" textlink="">
      <xdr:nvSpPr>
        <xdr:cNvPr id="157" name="テキスト ボックス 156"/>
        <xdr:cNvSpPr txBox="1"/>
      </xdr:nvSpPr>
      <xdr:spPr>
        <a:xfrm>
          <a:off x="6353175" y="19716750"/>
          <a:ext cx="40286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L.C</a:t>
          </a:r>
          <a:endParaRPr kumimoji="1" lang="ja-JP" altLang="en-US" sz="1200" b="1">
            <a:latin typeface="+mj-ea"/>
            <a:ea typeface="+mj-ea"/>
          </a:endParaRPr>
        </a:p>
      </xdr:txBody>
    </xdr:sp>
    <xdr:clientData/>
  </xdr:oneCellAnchor>
  <xdr:twoCellAnchor>
    <xdr:from>
      <xdr:col>7</xdr:col>
      <xdr:colOff>676277</xdr:colOff>
      <xdr:row>116</xdr:row>
      <xdr:rowOff>171449</xdr:rowOff>
    </xdr:from>
    <xdr:to>
      <xdr:col>8</xdr:col>
      <xdr:colOff>171451</xdr:colOff>
      <xdr:row>118</xdr:row>
      <xdr:rowOff>114300</xdr:rowOff>
    </xdr:to>
    <xdr:sp macro="" textlink="">
      <xdr:nvSpPr>
        <xdr:cNvPr id="158" name="下矢印 157"/>
        <xdr:cNvSpPr/>
      </xdr:nvSpPr>
      <xdr:spPr>
        <a:xfrm>
          <a:off x="5476877" y="20059649"/>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457200</xdr:colOff>
      <xdr:row>115</xdr:row>
      <xdr:rowOff>28575</xdr:rowOff>
    </xdr:from>
    <xdr:ext cx="574196" cy="292452"/>
    <xdr:sp macro="" textlink="">
      <xdr:nvSpPr>
        <xdr:cNvPr id="159" name="テキスト ボックス 158"/>
        <xdr:cNvSpPr txBox="1"/>
      </xdr:nvSpPr>
      <xdr:spPr>
        <a:xfrm>
          <a:off x="5257800" y="19745325"/>
          <a:ext cx="5741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SYOP</a:t>
          </a:r>
          <a:endParaRPr kumimoji="1" lang="ja-JP" altLang="en-US" sz="1200" b="1">
            <a:latin typeface="+mj-ea"/>
            <a:ea typeface="+mj-ea"/>
          </a:endParaRPr>
        </a:p>
      </xdr:txBody>
    </xdr:sp>
    <xdr:clientData/>
  </xdr:oneCellAnchor>
  <xdr:twoCellAnchor>
    <xdr:from>
      <xdr:col>1</xdr:col>
      <xdr:colOff>238125</xdr:colOff>
      <xdr:row>237</xdr:row>
      <xdr:rowOff>0</xdr:rowOff>
    </xdr:from>
    <xdr:to>
      <xdr:col>2</xdr:col>
      <xdr:colOff>209550</xdr:colOff>
      <xdr:row>237</xdr:row>
      <xdr:rowOff>0</xdr:rowOff>
    </xdr:to>
    <xdr:cxnSp macro="">
      <xdr:nvCxnSpPr>
        <xdr:cNvPr id="160" name="直線コネクタ 159"/>
        <xdr:cNvCxnSpPr/>
      </xdr:nvCxnSpPr>
      <xdr:spPr>
        <a:xfrm>
          <a:off x="923925" y="4063365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238</xdr:row>
      <xdr:rowOff>38100</xdr:rowOff>
    </xdr:from>
    <xdr:to>
      <xdr:col>2</xdr:col>
      <xdr:colOff>190500</xdr:colOff>
      <xdr:row>238</xdr:row>
      <xdr:rowOff>38100</xdr:rowOff>
    </xdr:to>
    <xdr:cxnSp macro="">
      <xdr:nvCxnSpPr>
        <xdr:cNvPr id="161" name="直線コネクタ 160"/>
        <xdr:cNvCxnSpPr/>
      </xdr:nvCxnSpPr>
      <xdr:spPr>
        <a:xfrm>
          <a:off x="904875" y="40843200"/>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304802</xdr:colOff>
      <xdr:row>235</xdr:row>
      <xdr:rowOff>9524</xdr:rowOff>
    </xdr:from>
    <xdr:to>
      <xdr:col>1</xdr:col>
      <xdr:colOff>485776</xdr:colOff>
      <xdr:row>236</xdr:row>
      <xdr:rowOff>123825</xdr:rowOff>
    </xdr:to>
    <xdr:sp macro="" textlink="">
      <xdr:nvSpPr>
        <xdr:cNvPr id="162" name="下矢印 161"/>
        <xdr:cNvSpPr/>
      </xdr:nvSpPr>
      <xdr:spPr>
        <a:xfrm>
          <a:off x="990602" y="40300274"/>
          <a:ext cx="180974" cy="28575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249</xdr:row>
      <xdr:rowOff>9525</xdr:rowOff>
    </xdr:from>
    <xdr:to>
      <xdr:col>3</xdr:col>
      <xdr:colOff>28575</xdr:colOff>
      <xdr:row>249</xdr:row>
      <xdr:rowOff>9525</xdr:rowOff>
    </xdr:to>
    <xdr:cxnSp macro="">
      <xdr:nvCxnSpPr>
        <xdr:cNvPr id="163" name="直線コネクタ 162"/>
        <xdr:cNvCxnSpPr/>
      </xdr:nvCxnSpPr>
      <xdr:spPr>
        <a:xfrm>
          <a:off x="1428750" y="42700575"/>
          <a:ext cx="65722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400050</xdr:colOff>
      <xdr:row>253</xdr:row>
      <xdr:rowOff>161925</xdr:rowOff>
    </xdr:from>
    <xdr:ext cx="629596" cy="292452"/>
    <xdr:sp macro="" textlink="">
      <xdr:nvSpPr>
        <xdr:cNvPr id="164" name="テキスト ボックス 163"/>
        <xdr:cNvSpPr txBox="1"/>
      </xdr:nvSpPr>
      <xdr:spPr>
        <a:xfrm>
          <a:off x="1085850" y="43538775"/>
          <a:ext cx="6295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j-ea"/>
              <a:ea typeface="+mj-ea"/>
            </a:rPr>
            <a:t>ＳＴＯＰ</a:t>
          </a:r>
        </a:p>
      </xdr:txBody>
    </xdr:sp>
    <xdr:clientData/>
  </xdr:oneCellAnchor>
  <xdr:twoCellAnchor>
    <xdr:from>
      <xdr:col>2</xdr:col>
      <xdr:colOff>361948</xdr:colOff>
      <xdr:row>254</xdr:row>
      <xdr:rowOff>28574</xdr:rowOff>
    </xdr:from>
    <xdr:to>
      <xdr:col>2</xdr:col>
      <xdr:colOff>533399</xdr:colOff>
      <xdr:row>255</xdr:row>
      <xdr:rowOff>161925</xdr:rowOff>
    </xdr:to>
    <xdr:sp macro="" textlink="">
      <xdr:nvSpPr>
        <xdr:cNvPr id="165" name="下矢印 164"/>
        <xdr:cNvSpPr/>
      </xdr:nvSpPr>
      <xdr:spPr>
        <a:xfrm rot="10800000">
          <a:off x="1733548" y="43576874"/>
          <a:ext cx="171451" cy="3048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304800</xdr:colOff>
      <xdr:row>233</xdr:row>
      <xdr:rowOff>47625</xdr:rowOff>
    </xdr:from>
    <xdr:ext cx="532710" cy="292452"/>
    <xdr:sp macro="" textlink="">
      <xdr:nvSpPr>
        <xdr:cNvPr id="166" name="テキスト ボックス 165"/>
        <xdr:cNvSpPr txBox="1"/>
      </xdr:nvSpPr>
      <xdr:spPr>
        <a:xfrm>
          <a:off x="990600" y="39995475"/>
          <a:ext cx="5327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j-ea"/>
              <a:ea typeface="+mj-ea"/>
            </a:rPr>
            <a:t>SELL</a:t>
          </a:r>
          <a:endParaRPr kumimoji="1" lang="ja-JP" altLang="en-US" sz="1200" b="1">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44" sqref="N244"/>
    </sheetView>
  </sheetViews>
  <sheetFormatPr defaultRowHeight="13.5"/>
  <sheetData/>
  <phoneticPr fontId="7"/>
  <pageMargins left="0.70866141732283472" right="0.70866141732283472" top="0.94488188976377963" bottom="0.94488188976377963" header="0.31496062992125984" footer="0.31496062992125984"/>
  <pageSetup paperSize="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zoomScaleSheetLayoutView="100" workbookViewId="0">
      <pane ySplit="1" topLeftCell="A2" activePane="bottomLeft" state="frozen"/>
      <selection pane="bottomLeft" activeCell="A2" sqref="A2"/>
    </sheetView>
  </sheetViews>
  <sheetFormatPr defaultColWidth="10" defaultRowHeight="13.5" customHeight="1"/>
  <cols>
    <col min="1" max="1" width="9.625" customWidth="1"/>
    <col min="2" max="2" width="5.25" bestFit="1" customWidth="1"/>
    <col min="3" max="3" width="11.125" customWidth="1"/>
    <col min="4" max="4" width="13.125" bestFit="1" customWidth="1"/>
    <col min="5" max="5" width="6.875" customWidth="1"/>
    <col min="6" max="6" width="15.875" customWidth="1"/>
    <col min="7" max="7" width="13.125" customWidth="1"/>
    <col min="8" max="8" width="11" bestFit="1" customWidth="1"/>
    <col min="9" max="9" width="13" bestFit="1" customWidth="1"/>
    <col min="11" max="11" width="14.75" bestFit="1" customWidth="1"/>
    <col min="12" max="12" width="8.5" style="62" bestFit="1" customWidth="1"/>
    <col min="13" max="13" width="10.375" style="46" customWidth="1"/>
  </cols>
  <sheetData>
    <row r="1" spans="1:13">
      <c r="A1" s="47" t="s">
        <v>3</v>
      </c>
      <c r="B1" s="48" t="s">
        <v>4</v>
      </c>
      <c r="C1" s="48" t="s">
        <v>5</v>
      </c>
      <c r="D1" s="48" t="s">
        <v>6</v>
      </c>
      <c r="E1" s="48" t="s">
        <v>7</v>
      </c>
      <c r="F1" s="48" t="s">
        <v>8</v>
      </c>
      <c r="G1" s="48" t="s">
        <v>9</v>
      </c>
      <c r="H1" s="48" t="s">
        <v>10</v>
      </c>
      <c r="I1" s="48" t="s">
        <v>52</v>
      </c>
      <c r="J1" s="48" t="s">
        <v>11</v>
      </c>
      <c r="K1" s="48" t="s">
        <v>12</v>
      </c>
      <c r="L1" s="59" t="s">
        <v>13</v>
      </c>
      <c r="M1" s="49" t="s">
        <v>14</v>
      </c>
    </row>
    <row r="2" spans="1:13" ht="13.5" customHeight="1">
      <c r="A2" s="51" t="s">
        <v>47</v>
      </c>
      <c r="B2" s="51" t="s">
        <v>51</v>
      </c>
      <c r="C2" s="51" t="s">
        <v>15</v>
      </c>
      <c r="D2" s="51" t="s">
        <v>16</v>
      </c>
      <c r="E2" s="51" t="s">
        <v>17</v>
      </c>
      <c r="F2" s="52">
        <v>42009</v>
      </c>
      <c r="G2" s="51">
        <v>143.87</v>
      </c>
      <c r="H2" s="51" t="s">
        <v>17</v>
      </c>
      <c r="I2" s="51">
        <v>144.16999999999999</v>
      </c>
      <c r="J2" s="51">
        <v>141.43</v>
      </c>
      <c r="K2" s="53" t="s">
        <v>53</v>
      </c>
      <c r="L2" s="60">
        <f t="shared" ref="L2:L7" si="0">(G2-J2)*100</f>
        <v>243.99999999999977</v>
      </c>
      <c r="M2" s="50">
        <f>L2*100</f>
        <v>24399.999999999978</v>
      </c>
    </row>
    <row r="3" spans="1:13">
      <c r="A3" s="51" t="s">
        <v>47</v>
      </c>
      <c r="B3" s="53" t="s">
        <v>51</v>
      </c>
      <c r="C3" s="51" t="s">
        <v>49</v>
      </c>
      <c r="D3" s="51" t="s">
        <v>48</v>
      </c>
      <c r="E3" s="51" t="s">
        <v>50</v>
      </c>
      <c r="F3" s="52">
        <v>42012</v>
      </c>
      <c r="G3" s="51">
        <v>141.49</v>
      </c>
      <c r="H3" s="51" t="s">
        <v>50</v>
      </c>
      <c r="I3" s="51">
        <v>141.55000000000001</v>
      </c>
      <c r="J3" s="51">
        <v>141.55000000000001</v>
      </c>
      <c r="K3" s="53" t="s">
        <v>53</v>
      </c>
      <c r="L3" s="60">
        <f t="shared" si="0"/>
        <v>-6.0000000000002274</v>
      </c>
      <c r="M3" s="50">
        <f>L3*100</f>
        <v>-600.00000000002274</v>
      </c>
    </row>
    <row r="4" spans="1:13">
      <c r="A4" s="51" t="s">
        <v>47</v>
      </c>
      <c r="B4" s="53" t="s">
        <v>51</v>
      </c>
      <c r="C4" s="51" t="s">
        <v>49</v>
      </c>
      <c r="D4" s="51" t="s">
        <v>48</v>
      </c>
      <c r="E4" s="51" t="s">
        <v>50</v>
      </c>
      <c r="F4" s="52">
        <v>42012</v>
      </c>
      <c r="G4" s="51">
        <v>141.07</v>
      </c>
      <c r="H4" s="51" t="s">
        <v>50</v>
      </c>
      <c r="I4" s="51">
        <v>141.31</v>
      </c>
      <c r="J4" s="51">
        <v>141.31</v>
      </c>
      <c r="K4" s="53" t="s">
        <v>53</v>
      </c>
      <c r="L4" s="60">
        <f t="shared" si="0"/>
        <v>-24.000000000000909</v>
      </c>
      <c r="M4" s="50">
        <f t="shared" ref="M4:M60" si="1">L4*100</f>
        <v>-2400.0000000000909</v>
      </c>
    </row>
    <row r="5" spans="1:13">
      <c r="A5" s="51" t="s">
        <v>47</v>
      </c>
      <c r="B5" s="53" t="s">
        <v>51</v>
      </c>
      <c r="C5" s="51" t="s">
        <v>49</v>
      </c>
      <c r="D5" s="51" t="s">
        <v>48</v>
      </c>
      <c r="E5" s="51" t="s">
        <v>50</v>
      </c>
      <c r="F5" s="52">
        <v>42013</v>
      </c>
      <c r="G5" s="51">
        <v>140.81</v>
      </c>
      <c r="H5" s="51" t="s">
        <v>50</v>
      </c>
      <c r="I5" s="51">
        <v>140.93</v>
      </c>
      <c r="J5" s="51">
        <v>140.93</v>
      </c>
      <c r="K5" s="53" t="s">
        <v>53</v>
      </c>
      <c r="L5" s="60">
        <f t="shared" si="0"/>
        <v>-12.000000000000455</v>
      </c>
      <c r="M5" s="50">
        <f t="shared" si="1"/>
        <v>-1200.0000000000455</v>
      </c>
    </row>
    <row r="6" spans="1:13">
      <c r="A6" s="51" t="s">
        <v>47</v>
      </c>
      <c r="B6" s="53" t="s">
        <v>51</v>
      </c>
      <c r="C6" s="51" t="s">
        <v>49</v>
      </c>
      <c r="D6" s="51" t="s">
        <v>48</v>
      </c>
      <c r="E6" s="51" t="s">
        <v>50</v>
      </c>
      <c r="F6" s="52">
        <v>42016</v>
      </c>
      <c r="G6" s="51">
        <v>140.18</v>
      </c>
      <c r="H6" s="51" t="s">
        <v>50</v>
      </c>
      <c r="I6" s="51">
        <v>140.37</v>
      </c>
      <c r="J6" s="51">
        <v>140.37</v>
      </c>
      <c r="K6" s="53" t="s">
        <v>53</v>
      </c>
      <c r="L6" s="60">
        <f t="shared" si="0"/>
        <v>-18.999999999999773</v>
      </c>
      <c r="M6" s="50">
        <f t="shared" si="1"/>
        <v>-1899.9999999999773</v>
      </c>
    </row>
    <row r="7" spans="1:13">
      <c r="A7" s="51" t="s">
        <v>47</v>
      </c>
      <c r="B7" s="53" t="s">
        <v>51</v>
      </c>
      <c r="C7" s="51" t="s">
        <v>49</v>
      </c>
      <c r="D7" s="51" t="s">
        <v>48</v>
      </c>
      <c r="E7" s="51" t="s">
        <v>50</v>
      </c>
      <c r="F7" s="52">
        <v>42017</v>
      </c>
      <c r="G7" s="51">
        <v>139.94999999999999</v>
      </c>
      <c r="H7" s="51" t="s">
        <v>50</v>
      </c>
      <c r="I7" s="51">
        <v>140.16</v>
      </c>
      <c r="J7" s="51">
        <v>139.94999999999999</v>
      </c>
      <c r="K7" s="53" t="s">
        <v>53</v>
      </c>
      <c r="L7" s="60">
        <f t="shared" si="0"/>
        <v>0</v>
      </c>
      <c r="M7" s="50">
        <f t="shared" si="1"/>
        <v>0</v>
      </c>
    </row>
    <row r="8" spans="1:13">
      <c r="A8" s="54" t="s">
        <v>47</v>
      </c>
      <c r="B8" s="54" t="s">
        <v>54</v>
      </c>
      <c r="C8" s="54" t="s">
        <v>49</v>
      </c>
      <c r="D8" s="54" t="s">
        <v>48</v>
      </c>
      <c r="E8" s="54" t="s">
        <v>50</v>
      </c>
      <c r="F8" s="55">
        <v>42020</v>
      </c>
      <c r="G8" s="54">
        <v>135.29</v>
      </c>
      <c r="H8" s="54" t="s">
        <v>50</v>
      </c>
      <c r="I8" s="54">
        <v>134.84</v>
      </c>
      <c r="J8" s="54">
        <v>137.04</v>
      </c>
      <c r="K8" s="54" t="s">
        <v>53</v>
      </c>
      <c r="L8" s="64">
        <f>(J8-G8)*100</f>
        <v>175</v>
      </c>
      <c r="M8" s="50">
        <f t="shared" si="1"/>
        <v>17500</v>
      </c>
    </row>
    <row r="9" spans="1:13">
      <c r="A9" s="51" t="s">
        <v>47</v>
      </c>
      <c r="B9" s="53" t="s">
        <v>51</v>
      </c>
      <c r="C9" s="51" t="s">
        <v>49</v>
      </c>
      <c r="D9" s="51" t="s">
        <v>48</v>
      </c>
      <c r="E9" s="51" t="s">
        <v>50</v>
      </c>
      <c r="F9" s="52">
        <v>42025</v>
      </c>
      <c r="G9" s="51">
        <v>136.93</v>
      </c>
      <c r="H9" s="51" t="s">
        <v>50</v>
      </c>
      <c r="I9" s="51">
        <v>137.11000000000001</v>
      </c>
      <c r="J9" s="51">
        <v>136.44999999999999</v>
      </c>
      <c r="K9" s="53" t="s">
        <v>53</v>
      </c>
      <c r="L9" s="60">
        <f>(G9-J9)*100</f>
        <v>48.000000000001819</v>
      </c>
      <c r="M9" s="50">
        <f t="shared" si="1"/>
        <v>4800.0000000001819</v>
      </c>
    </row>
    <row r="10" spans="1:13">
      <c r="A10" s="51" t="s">
        <v>47</v>
      </c>
      <c r="B10" s="53" t="s">
        <v>51</v>
      </c>
      <c r="C10" s="51" t="s">
        <v>49</v>
      </c>
      <c r="D10" s="51" t="s">
        <v>48</v>
      </c>
      <c r="E10" s="51" t="s">
        <v>50</v>
      </c>
      <c r="F10" s="52">
        <v>42032</v>
      </c>
      <c r="G10" s="51">
        <v>133.79</v>
      </c>
      <c r="H10" s="51" t="s">
        <v>50</v>
      </c>
      <c r="I10" s="51">
        <v>133.96</v>
      </c>
      <c r="J10" s="51">
        <v>133.29</v>
      </c>
      <c r="K10" s="53" t="s">
        <v>53</v>
      </c>
      <c r="L10" s="60">
        <f>(G10-J10)*100</f>
        <v>50</v>
      </c>
      <c r="M10" s="50">
        <f t="shared" si="1"/>
        <v>5000</v>
      </c>
    </row>
    <row r="11" spans="1:13">
      <c r="A11" s="51" t="s">
        <v>47</v>
      </c>
      <c r="B11" s="53" t="s">
        <v>51</v>
      </c>
      <c r="C11" s="51" t="s">
        <v>49</v>
      </c>
      <c r="D11" s="51" t="s">
        <v>48</v>
      </c>
      <c r="E11" s="51" t="s">
        <v>50</v>
      </c>
      <c r="F11" s="52">
        <v>42033</v>
      </c>
      <c r="G11" s="51">
        <v>132.78</v>
      </c>
      <c r="H11" s="51" t="s">
        <v>50</v>
      </c>
      <c r="I11" s="51">
        <v>133.13</v>
      </c>
      <c r="J11" s="51">
        <v>133.13</v>
      </c>
      <c r="K11" s="53" t="s">
        <v>53</v>
      </c>
      <c r="L11" s="60">
        <f>(G11-J11)*100</f>
        <v>-34.999999999999432</v>
      </c>
      <c r="M11" s="50">
        <f t="shared" si="1"/>
        <v>-3499.9999999999432</v>
      </c>
    </row>
    <row r="12" spans="1:13">
      <c r="A12" s="51" t="s">
        <v>47</v>
      </c>
      <c r="B12" s="53" t="s">
        <v>51</v>
      </c>
      <c r="C12" s="51" t="s">
        <v>49</v>
      </c>
      <c r="D12" s="51" t="s">
        <v>48</v>
      </c>
      <c r="E12" s="51" t="s">
        <v>50</v>
      </c>
      <c r="F12" s="52">
        <v>42034</v>
      </c>
      <c r="G12" s="51">
        <v>133.41</v>
      </c>
      <c r="H12" s="51" t="s">
        <v>50</v>
      </c>
      <c r="I12" s="51">
        <v>133.72999999999999</v>
      </c>
      <c r="J12" s="51">
        <v>132.61000000000001</v>
      </c>
      <c r="K12" s="53" t="s">
        <v>53</v>
      </c>
      <c r="L12" s="60">
        <f>(G12-J12)*100</f>
        <v>79.999999999998295</v>
      </c>
      <c r="M12" s="50">
        <f t="shared" si="1"/>
        <v>7999.999999999829</v>
      </c>
    </row>
    <row r="13" spans="1:13">
      <c r="A13" s="56"/>
      <c r="B13" s="57"/>
      <c r="C13" s="56"/>
      <c r="D13" s="56"/>
      <c r="E13" s="56"/>
      <c r="F13" s="58"/>
      <c r="G13" s="56"/>
      <c r="H13" s="56"/>
      <c r="I13" s="56"/>
      <c r="J13" s="56"/>
      <c r="K13" s="53" t="s">
        <v>55</v>
      </c>
      <c r="L13" s="60">
        <f>SUM(L2:L12)</f>
        <v>500.99999999999909</v>
      </c>
      <c r="M13" s="50">
        <f>SUM(M2:M12)</f>
        <v>50099.999999999913</v>
      </c>
    </row>
    <row r="14" spans="1:13">
      <c r="B14" s="45"/>
      <c r="F14" s="44"/>
      <c r="K14" s="45"/>
    </row>
    <row r="15" spans="1:13">
      <c r="A15" s="54" t="s">
        <v>47</v>
      </c>
      <c r="B15" s="54" t="s">
        <v>54</v>
      </c>
      <c r="C15" s="54" t="s">
        <v>49</v>
      </c>
      <c r="D15" s="54" t="s">
        <v>48</v>
      </c>
      <c r="E15" s="54" t="s">
        <v>50</v>
      </c>
      <c r="F15" s="55">
        <v>42037</v>
      </c>
      <c r="G15" s="70">
        <v>132.11000000000001</v>
      </c>
      <c r="H15" s="54" t="s">
        <v>50</v>
      </c>
      <c r="I15" s="70">
        <v>132.86000000000001</v>
      </c>
      <c r="J15" s="70">
        <v>133.16</v>
      </c>
      <c r="K15" s="54" t="s">
        <v>53</v>
      </c>
      <c r="L15" s="64">
        <f>(J15-G15)*100</f>
        <v>104.99999999999829</v>
      </c>
      <c r="M15" s="50">
        <f t="shared" si="1"/>
        <v>10499.999999999829</v>
      </c>
    </row>
    <row r="16" spans="1:13">
      <c r="A16" s="54" t="s">
        <v>47</v>
      </c>
      <c r="B16" s="54" t="s">
        <v>54</v>
      </c>
      <c r="C16" s="54" t="s">
        <v>49</v>
      </c>
      <c r="D16" s="54" t="s">
        <v>48</v>
      </c>
      <c r="E16" s="54" t="s">
        <v>50</v>
      </c>
      <c r="F16" s="55">
        <v>42037</v>
      </c>
      <c r="G16" s="71">
        <v>133.16</v>
      </c>
      <c r="H16" s="54" t="s">
        <v>50</v>
      </c>
      <c r="I16" s="71">
        <v>132.94999999999999</v>
      </c>
      <c r="J16" s="71">
        <v>132.94999999999999</v>
      </c>
      <c r="K16" s="54" t="s">
        <v>53</v>
      </c>
      <c r="L16" s="61">
        <f>(J16-G16)*100</f>
        <v>-21.000000000000796</v>
      </c>
      <c r="M16" s="50">
        <f t="shared" si="1"/>
        <v>-2100.0000000000796</v>
      </c>
    </row>
    <row r="17" spans="1:13">
      <c r="A17" s="51" t="s">
        <v>47</v>
      </c>
      <c r="B17" s="53" t="s">
        <v>51</v>
      </c>
      <c r="C17" s="51" t="s">
        <v>49</v>
      </c>
      <c r="D17" s="51" t="s">
        <v>48</v>
      </c>
      <c r="E17" s="51" t="s">
        <v>50</v>
      </c>
      <c r="F17" s="52">
        <v>42039</v>
      </c>
      <c r="G17" s="72">
        <v>134.19999999999999</v>
      </c>
      <c r="H17" s="51" t="s">
        <v>50</v>
      </c>
      <c r="I17" s="72">
        <v>134.41999999999999</v>
      </c>
      <c r="J17" s="72">
        <v>133.41</v>
      </c>
      <c r="K17" s="53" t="s">
        <v>53</v>
      </c>
      <c r="L17" s="60">
        <f>(G17-J17)*100</f>
        <v>78.999999999999204</v>
      </c>
      <c r="M17" s="50">
        <f t="shared" si="1"/>
        <v>7899.99999999992</v>
      </c>
    </row>
    <row r="18" spans="1:13">
      <c r="A18" s="51" t="s">
        <v>47</v>
      </c>
      <c r="B18" s="53" t="s">
        <v>51</v>
      </c>
      <c r="C18" s="51" t="s">
        <v>49</v>
      </c>
      <c r="D18" s="51" t="s">
        <v>48</v>
      </c>
      <c r="E18" s="51" t="s">
        <v>50</v>
      </c>
      <c r="F18" s="52">
        <v>42041</v>
      </c>
      <c r="G18" s="72">
        <v>134.30000000000001</v>
      </c>
      <c r="H18" s="51" t="s">
        <v>50</v>
      </c>
      <c r="I18" s="72">
        <v>134.57</v>
      </c>
      <c r="J18" s="72">
        <v>134.30000000000001</v>
      </c>
      <c r="K18" s="53" t="s">
        <v>53</v>
      </c>
      <c r="L18" s="60">
        <f>(G18-J18)*100</f>
        <v>0</v>
      </c>
      <c r="M18" s="50">
        <f t="shared" si="1"/>
        <v>0</v>
      </c>
    </row>
    <row r="19" spans="1:13">
      <c r="A19" s="51" t="s">
        <v>47</v>
      </c>
      <c r="B19" s="53" t="s">
        <v>51</v>
      </c>
      <c r="C19" s="51" t="s">
        <v>49</v>
      </c>
      <c r="D19" s="51" t="s">
        <v>48</v>
      </c>
      <c r="E19" s="51" t="s">
        <v>50</v>
      </c>
      <c r="F19" s="52">
        <v>42044</v>
      </c>
      <c r="G19" s="72">
        <v>134.4</v>
      </c>
      <c r="H19" s="51" t="s">
        <v>50</v>
      </c>
      <c r="I19" s="72">
        <v>134.72999999999999</v>
      </c>
      <c r="J19" s="72">
        <v>134.4</v>
      </c>
      <c r="K19" s="53" t="s">
        <v>53</v>
      </c>
      <c r="L19" s="60">
        <f>(G19-J19)*100</f>
        <v>0</v>
      </c>
      <c r="M19" s="50">
        <f t="shared" si="1"/>
        <v>0</v>
      </c>
    </row>
    <row r="20" spans="1:13">
      <c r="A20" s="51" t="s">
        <v>47</v>
      </c>
      <c r="B20" s="53" t="s">
        <v>51</v>
      </c>
      <c r="C20" s="51" t="s">
        <v>49</v>
      </c>
      <c r="D20" s="51" t="s">
        <v>48</v>
      </c>
      <c r="E20" s="51" t="s">
        <v>50</v>
      </c>
      <c r="F20" s="52">
        <v>42045</v>
      </c>
      <c r="G20" s="72">
        <v>135.09</v>
      </c>
      <c r="H20" s="51" t="s">
        <v>50</v>
      </c>
      <c r="I20" s="72">
        <v>134.9</v>
      </c>
      <c r="J20" s="72">
        <v>135.63999999999999</v>
      </c>
      <c r="K20" s="53" t="s">
        <v>53</v>
      </c>
      <c r="L20" s="64">
        <f>(J20-G20)*100</f>
        <v>54.999999999998295</v>
      </c>
      <c r="M20" s="50">
        <f t="shared" si="1"/>
        <v>5499.999999999829</v>
      </c>
    </row>
    <row r="21" spans="1:13">
      <c r="A21" s="51" t="s">
        <v>47</v>
      </c>
      <c r="B21" s="53" t="s">
        <v>51</v>
      </c>
      <c r="C21" s="51" t="s">
        <v>49</v>
      </c>
      <c r="D21" s="51" t="s">
        <v>48</v>
      </c>
      <c r="E21" s="51" t="s">
        <v>50</v>
      </c>
      <c r="F21" s="52">
        <v>42047</v>
      </c>
      <c r="G21" s="72">
        <v>135.74</v>
      </c>
      <c r="H21" s="51" t="s">
        <v>50</v>
      </c>
      <c r="I21" s="72">
        <v>135.97999999999999</v>
      </c>
      <c r="J21" s="72">
        <v>135.74</v>
      </c>
      <c r="K21" s="53" t="s">
        <v>53</v>
      </c>
      <c r="L21" s="60">
        <f>(G21-J21)*100</f>
        <v>0</v>
      </c>
      <c r="M21" s="50">
        <f t="shared" si="1"/>
        <v>0</v>
      </c>
    </row>
    <row r="22" spans="1:13">
      <c r="A22" s="51" t="s">
        <v>47</v>
      </c>
      <c r="B22" s="53" t="s">
        <v>51</v>
      </c>
      <c r="C22" s="51" t="s">
        <v>49</v>
      </c>
      <c r="D22" s="51" t="s">
        <v>48</v>
      </c>
      <c r="E22" s="51" t="s">
        <v>50</v>
      </c>
      <c r="F22" s="52">
        <v>42051</v>
      </c>
      <c r="G22" s="72">
        <v>135.16</v>
      </c>
      <c r="H22" s="51" t="s">
        <v>50</v>
      </c>
      <c r="I22" s="72">
        <v>135.19</v>
      </c>
      <c r="J22" s="72">
        <v>135.16</v>
      </c>
      <c r="K22" s="53" t="s">
        <v>53</v>
      </c>
      <c r="L22" s="60">
        <f>(G22-J22)*100</f>
        <v>0</v>
      </c>
      <c r="M22" s="50">
        <f t="shared" si="1"/>
        <v>0</v>
      </c>
    </row>
    <row r="23" spans="1:13">
      <c r="A23" s="54" t="s">
        <v>47</v>
      </c>
      <c r="B23" s="54" t="s">
        <v>54</v>
      </c>
      <c r="C23" s="54" t="s">
        <v>49</v>
      </c>
      <c r="D23" s="54" t="s">
        <v>48</v>
      </c>
      <c r="E23" s="54" t="s">
        <v>50</v>
      </c>
      <c r="F23" s="55">
        <v>42052</v>
      </c>
      <c r="G23" s="70">
        <v>134.69</v>
      </c>
      <c r="H23" s="54" t="s">
        <v>50</v>
      </c>
      <c r="I23" s="70">
        <v>134.41</v>
      </c>
      <c r="J23" s="70">
        <v>135.80000000000001</v>
      </c>
      <c r="K23" s="54" t="s">
        <v>53</v>
      </c>
      <c r="L23" s="64">
        <f>(J23-G23)*100</f>
        <v>111.00000000000136</v>
      </c>
      <c r="M23" s="50">
        <f t="shared" si="1"/>
        <v>11100.000000000136</v>
      </c>
    </row>
    <row r="24" spans="1:13">
      <c r="A24" s="51" t="s">
        <v>47</v>
      </c>
      <c r="B24" s="53" t="s">
        <v>51</v>
      </c>
      <c r="C24" s="51" t="s">
        <v>49</v>
      </c>
      <c r="D24" s="51" t="s">
        <v>48</v>
      </c>
      <c r="E24" s="51" t="s">
        <v>50</v>
      </c>
      <c r="F24" s="52">
        <v>42054</v>
      </c>
      <c r="G24" s="72">
        <v>135.32</v>
      </c>
      <c r="H24" s="51" t="s">
        <v>50</v>
      </c>
      <c r="I24" s="72">
        <v>135.62</v>
      </c>
      <c r="J24" s="72">
        <v>134.32</v>
      </c>
      <c r="K24" s="53" t="s">
        <v>53</v>
      </c>
      <c r="L24" s="60">
        <f>(G24-J24)*100</f>
        <v>100</v>
      </c>
      <c r="M24" s="50">
        <f t="shared" si="1"/>
        <v>10000</v>
      </c>
    </row>
    <row r="25" spans="1:13">
      <c r="A25" s="54" t="s">
        <v>47</v>
      </c>
      <c r="B25" s="54" t="s">
        <v>54</v>
      </c>
      <c r="C25" s="54" t="s">
        <v>49</v>
      </c>
      <c r="D25" s="54" t="s">
        <v>48</v>
      </c>
      <c r="E25" s="54" t="s">
        <v>50</v>
      </c>
      <c r="F25" s="55">
        <v>42055</v>
      </c>
      <c r="G25" s="70">
        <v>135.04</v>
      </c>
      <c r="H25" s="54" t="s">
        <v>50</v>
      </c>
      <c r="I25" s="70">
        <v>134.74</v>
      </c>
      <c r="J25" s="70">
        <v>135.32</v>
      </c>
      <c r="K25" s="54" t="s">
        <v>53</v>
      </c>
      <c r="L25" s="64">
        <f>(J25-G25)*100</f>
        <v>28.000000000000114</v>
      </c>
      <c r="M25" s="50">
        <f t="shared" si="1"/>
        <v>2800.0000000000114</v>
      </c>
    </row>
    <row r="26" spans="1:13">
      <c r="A26" s="51" t="s">
        <v>47</v>
      </c>
      <c r="B26" s="53" t="s">
        <v>51</v>
      </c>
      <c r="C26" s="51" t="s">
        <v>49</v>
      </c>
      <c r="D26" s="51" t="s">
        <v>48</v>
      </c>
      <c r="E26" s="51" t="s">
        <v>50</v>
      </c>
      <c r="F26" s="52">
        <v>42058</v>
      </c>
      <c r="G26" s="72">
        <v>135.47</v>
      </c>
      <c r="H26" s="51" t="s">
        <v>50</v>
      </c>
      <c r="I26" s="72">
        <v>135.61000000000001</v>
      </c>
      <c r="J26" s="72">
        <v>135.06</v>
      </c>
      <c r="K26" s="53" t="s">
        <v>53</v>
      </c>
      <c r="L26" s="60">
        <f>(G26-J26)*100</f>
        <v>40.999999999999659</v>
      </c>
      <c r="M26" s="50">
        <f t="shared" si="1"/>
        <v>4099.9999999999654</v>
      </c>
    </row>
    <row r="27" spans="1:13">
      <c r="A27" s="51" t="s">
        <v>47</v>
      </c>
      <c r="B27" s="53" t="s">
        <v>51</v>
      </c>
      <c r="C27" s="51" t="s">
        <v>49</v>
      </c>
      <c r="D27" s="51" t="s">
        <v>48</v>
      </c>
      <c r="E27" s="51" t="s">
        <v>50</v>
      </c>
      <c r="F27" s="52">
        <v>42061</v>
      </c>
      <c r="G27" s="72">
        <v>135.16</v>
      </c>
      <c r="H27" s="51" t="s">
        <v>50</v>
      </c>
      <c r="I27" s="72">
        <v>135.22</v>
      </c>
      <c r="J27" s="72">
        <v>133.97</v>
      </c>
      <c r="K27" s="53" t="s">
        <v>53</v>
      </c>
      <c r="L27" s="60">
        <f>(G27-J27)*100</f>
        <v>118.99999999999977</v>
      </c>
      <c r="M27" s="50">
        <f t="shared" si="1"/>
        <v>11899.999999999978</v>
      </c>
    </row>
    <row r="28" spans="1:13">
      <c r="A28" s="56"/>
      <c r="B28" s="57"/>
      <c r="C28" s="56"/>
      <c r="D28" s="56"/>
      <c r="E28" s="56"/>
      <c r="F28" s="58"/>
      <c r="G28" s="68"/>
      <c r="H28" s="56"/>
      <c r="I28" s="68"/>
      <c r="J28" s="68"/>
      <c r="K28" s="53" t="s">
        <v>56</v>
      </c>
      <c r="L28" s="60">
        <f>SUM(L15:L27)</f>
        <v>616.99999999999591</v>
      </c>
      <c r="M28" s="60">
        <f>SUM(M15:M27)</f>
        <v>61699.999999999593</v>
      </c>
    </row>
    <row r="29" spans="1:13">
      <c r="A29" s="56"/>
      <c r="B29" s="57"/>
      <c r="C29" s="56"/>
      <c r="D29" s="56"/>
      <c r="E29" s="56"/>
      <c r="F29" s="58"/>
      <c r="G29" s="68"/>
      <c r="H29" s="56"/>
      <c r="I29" s="68"/>
      <c r="J29" s="68"/>
      <c r="K29" s="57"/>
    </row>
    <row r="30" spans="1:13">
      <c r="A30" s="51" t="s">
        <v>47</v>
      </c>
      <c r="B30" s="53" t="s">
        <v>51</v>
      </c>
      <c r="C30" s="51" t="s">
        <v>49</v>
      </c>
      <c r="D30" s="51" t="s">
        <v>48</v>
      </c>
      <c r="E30" s="51" t="s">
        <v>50</v>
      </c>
      <c r="F30" s="52">
        <v>42066</v>
      </c>
      <c r="G30" s="72">
        <v>134.33000000000001</v>
      </c>
      <c r="H30" s="51" t="s">
        <v>50</v>
      </c>
      <c r="I30" s="72">
        <v>134.43</v>
      </c>
      <c r="J30" s="72">
        <v>132.72</v>
      </c>
      <c r="K30" s="53" t="s">
        <v>53</v>
      </c>
      <c r="L30" s="60">
        <f>(G30-J30)*100</f>
        <v>161.00000000000136</v>
      </c>
      <c r="M30" s="50">
        <f t="shared" si="1"/>
        <v>16100.000000000136</v>
      </c>
    </row>
    <row r="31" spans="1:13">
      <c r="A31" s="51" t="s">
        <v>47</v>
      </c>
      <c r="B31" s="53" t="s">
        <v>51</v>
      </c>
      <c r="C31" s="51" t="s">
        <v>49</v>
      </c>
      <c r="D31" s="51" t="s">
        <v>48</v>
      </c>
      <c r="E31" s="51" t="s">
        <v>50</v>
      </c>
      <c r="F31" s="52">
        <v>42069</v>
      </c>
      <c r="G31" s="72">
        <v>132.44999999999999</v>
      </c>
      <c r="H31" s="51" t="s">
        <v>50</v>
      </c>
      <c r="I31" s="72">
        <v>132.56</v>
      </c>
      <c r="J31" s="72">
        <v>131.66999999999999</v>
      </c>
      <c r="K31" s="53" t="s">
        <v>53</v>
      </c>
      <c r="L31" s="60">
        <f>(G31-J31)*100</f>
        <v>78.000000000000114</v>
      </c>
      <c r="M31" s="50">
        <f t="shared" si="1"/>
        <v>7800.0000000000109</v>
      </c>
    </row>
    <row r="32" spans="1:13">
      <c r="A32" s="54" t="s">
        <v>47</v>
      </c>
      <c r="B32" s="54" t="s">
        <v>54</v>
      </c>
      <c r="C32" s="54" t="s">
        <v>49</v>
      </c>
      <c r="D32" s="54" t="s">
        <v>48</v>
      </c>
      <c r="E32" s="54" t="s">
        <v>50</v>
      </c>
      <c r="F32" s="55">
        <v>42079</v>
      </c>
      <c r="G32" s="70">
        <v>127.78</v>
      </c>
      <c r="H32" s="54" t="s">
        <v>50</v>
      </c>
      <c r="I32" s="70">
        <v>127.39</v>
      </c>
      <c r="J32" s="70">
        <v>128.38999999999999</v>
      </c>
      <c r="K32" s="54" t="s">
        <v>53</v>
      </c>
      <c r="L32" s="64">
        <f>(J32-G32)*100</f>
        <v>60.999999999998522</v>
      </c>
      <c r="M32" s="50">
        <f t="shared" si="1"/>
        <v>6099.9999999998527</v>
      </c>
    </row>
    <row r="33" spans="1:13">
      <c r="A33" s="51" t="s">
        <v>47</v>
      </c>
      <c r="B33" s="53" t="s">
        <v>51</v>
      </c>
      <c r="C33" s="51" t="s">
        <v>49</v>
      </c>
      <c r="D33" s="51" t="s">
        <v>48</v>
      </c>
      <c r="E33" s="51" t="s">
        <v>50</v>
      </c>
      <c r="F33" s="52">
        <v>42082</v>
      </c>
      <c r="G33" s="72">
        <v>128.88999999999999</v>
      </c>
      <c r="H33" s="51" t="s">
        <v>50</v>
      </c>
      <c r="I33" s="72">
        <v>129.47999999999999</v>
      </c>
      <c r="J33" s="72">
        <v>128.80000000000001</v>
      </c>
      <c r="K33" s="53" t="s">
        <v>53</v>
      </c>
      <c r="L33" s="60">
        <f>(G33-J33)*100</f>
        <v>8.9999999999974989</v>
      </c>
      <c r="M33" s="50">
        <f t="shared" si="1"/>
        <v>899.99999999974989</v>
      </c>
    </row>
    <row r="34" spans="1:13">
      <c r="A34" s="51" t="s">
        <v>47</v>
      </c>
      <c r="B34" s="53" t="s">
        <v>51</v>
      </c>
      <c r="C34" s="51" t="s">
        <v>49</v>
      </c>
      <c r="D34" s="51" t="s">
        <v>48</v>
      </c>
      <c r="E34" s="51" t="s">
        <v>50</v>
      </c>
      <c r="F34" s="52">
        <v>42082</v>
      </c>
      <c r="G34" s="72">
        <v>128.77000000000001</v>
      </c>
      <c r="H34" s="51" t="s">
        <v>50</v>
      </c>
      <c r="I34" s="72">
        <v>128.58000000000001</v>
      </c>
      <c r="J34" s="72">
        <v>129.59</v>
      </c>
      <c r="K34" s="53" t="s">
        <v>53</v>
      </c>
      <c r="L34" s="64">
        <f>(J34-G34)*100</f>
        <v>81.999999999999318</v>
      </c>
      <c r="M34" s="50">
        <f t="shared" si="1"/>
        <v>8199.9999999999309</v>
      </c>
    </row>
    <row r="35" spans="1:13">
      <c r="A35" s="54" t="s">
        <v>47</v>
      </c>
      <c r="B35" s="54" t="s">
        <v>54</v>
      </c>
      <c r="C35" s="54" t="s">
        <v>49</v>
      </c>
      <c r="D35" s="54" t="s">
        <v>48</v>
      </c>
      <c r="E35" s="54" t="s">
        <v>50</v>
      </c>
      <c r="F35" s="55">
        <v>42093</v>
      </c>
      <c r="G35" s="70">
        <v>129.79</v>
      </c>
      <c r="H35" s="54" t="s">
        <v>50</v>
      </c>
      <c r="I35" s="70">
        <v>129.66999999999999</v>
      </c>
      <c r="J35" s="70">
        <v>129.66999999999999</v>
      </c>
      <c r="K35" s="54" t="s">
        <v>53</v>
      </c>
      <c r="L35" s="64">
        <f>(J35-G35)*100</f>
        <v>-12.000000000000455</v>
      </c>
      <c r="M35" s="50">
        <f t="shared" si="1"/>
        <v>-1200.0000000000455</v>
      </c>
    </row>
    <row r="36" spans="1:13">
      <c r="A36" s="56"/>
      <c r="B36" s="57"/>
      <c r="C36" s="56"/>
      <c r="D36" s="56"/>
      <c r="E36" s="56"/>
      <c r="F36" s="58"/>
      <c r="G36" s="68"/>
      <c r="H36" s="56"/>
      <c r="I36" s="68"/>
      <c r="J36" s="68"/>
      <c r="K36" s="53" t="s">
        <v>57</v>
      </c>
      <c r="L36" s="60">
        <f>SUM(L30:L35)</f>
        <v>378.99999999999636</v>
      </c>
      <c r="M36" s="60">
        <f>SUM(M30:M35)</f>
        <v>37899.999999999636</v>
      </c>
    </row>
    <row r="37" spans="1:13">
      <c r="A37" s="56"/>
      <c r="B37" s="57"/>
      <c r="C37" s="56"/>
      <c r="D37" s="56"/>
      <c r="E37" s="56"/>
      <c r="F37" s="58"/>
      <c r="G37" s="68"/>
      <c r="H37" s="56"/>
      <c r="I37" s="68"/>
      <c r="J37" s="68"/>
      <c r="K37" s="57"/>
      <c r="L37" s="65"/>
      <c r="M37" s="73"/>
    </row>
    <row r="38" spans="1:13">
      <c r="A38" s="54" t="s">
        <v>47</v>
      </c>
      <c r="B38" s="54" t="s">
        <v>54</v>
      </c>
      <c r="C38" s="54" t="s">
        <v>49</v>
      </c>
      <c r="D38" s="54" t="s">
        <v>48</v>
      </c>
      <c r="E38" s="54" t="s">
        <v>50</v>
      </c>
      <c r="F38" s="55">
        <v>42095</v>
      </c>
      <c r="G38" s="70">
        <v>128.88999999999999</v>
      </c>
      <c r="H38" s="54" t="s">
        <v>50</v>
      </c>
      <c r="I38" s="70">
        <v>128.76</v>
      </c>
      <c r="J38" s="70">
        <v>128.88999999999999</v>
      </c>
      <c r="K38" s="54" t="s">
        <v>53</v>
      </c>
      <c r="L38" s="64">
        <f>(J38-G38)*100</f>
        <v>0</v>
      </c>
      <c r="M38" s="50">
        <f t="shared" si="1"/>
        <v>0</v>
      </c>
    </row>
    <row r="39" spans="1:13">
      <c r="A39" s="51" t="s">
        <v>47</v>
      </c>
      <c r="B39" s="53" t="s">
        <v>51</v>
      </c>
      <c r="C39" s="51" t="s">
        <v>49</v>
      </c>
      <c r="D39" s="51" t="s">
        <v>48</v>
      </c>
      <c r="E39" s="51" t="s">
        <v>50</v>
      </c>
      <c r="F39" s="52">
        <v>42102</v>
      </c>
      <c r="G39" s="72">
        <v>129.94999999999999</v>
      </c>
      <c r="H39" s="51" t="s">
        <v>50</v>
      </c>
      <c r="I39" s="72">
        <v>130.22999999999999</v>
      </c>
      <c r="J39" s="72">
        <v>126.58</v>
      </c>
      <c r="K39" s="53" t="s">
        <v>53</v>
      </c>
      <c r="L39" s="60">
        <f t="shared" ref="L39:L52" si="2">(G39-J39)*100</f>
        <v>336.99999999999903</v>
      </c>
      <c r="M39" s="50">
        <f t="shared" si="1"/>
        <v>33699.999999999905</v>
      </c>
    </row>
    <row r="40" spans="1:13">
      <c r="A40" s="51" t="s">
        <v>47</v>
      </c>
      <c r="B40" s="53" t="s">
        <v>51</v>
      </c>
      <c r="C40" s="51" t="s">
        <v>49</v>
      </c>
      <c r="D40" s="51" t="s">
        <v>48</v>
      </c>
      <c r="E40" s="51" t="s">
        <v>50</v>
      </c>
      <c r="F40" s="52">
        <v>42115</v>
      </c>
      <c r="G40" s="72">
        <v>128.09</v>
      </c>
      <c r="H40" s="51" t="s">
        <v>50</v>
      </c>
      <c r="I40" s="72">
        <v>128.30000000000001</v>
      </c>
      <c r="J40" s="72">
        <v>127.83</v>
      </c>
      <c r="K40" s="53" t="s">
        <v>53</v>
      </c>
      <c r="L40" s="60">
        <f t="shared" si="2"/>
        <v>26.000000000000512</v>
      </c>
      <c r="M40" s="50">
        <f t="shared" si="1"/>
        <v>2600.0000000000509</v>
      </c>
    </row>
    <row r="41" spans="1:13">
      <c r="A41" s="54" t="s">
        <v>47</v>
      </c>
      <c r="B41" s="54" t="s">
        <v>54</v>
      </c>
      <c r="C41" s="54" t="s">
        <v>49</v>
      </c>
      <c r="D41" s="54" t="s">
        <v>48</v>
      </c>
      <c r="E41" s="54" t="s">
        <v>50</v>
      </c>
      <c r="F41" s="55">
        <v>42121</v>
      </c>
      <c r="G41" s="70">
        <v>129.44999999999999</v>
      </c>
      <c r="H41" s="54" t="s">
        <v>50</v>
      </c>
      <c r="I41" s="70">
        <v>129.19999999999999</v>
      </c>
      <c r="J41" s="70">
        <v>129.44999999999999</v>
      </c>
      <c r="K41" s="54" t="s">
        <v>53</v>
      </c>
      <c r="L41" s="64">
        <f>(J41-G41)*100</f>
        <v>0</v>
      </c>
      <c r="M41" s="50">
        <f t="shared" si="1"/>
        <v>0</v>
      </c>
    </row>
    <row r="42" spans="1:13">
      <c r="A42" s="66"/>
      <c r="B42" s="66"/>
      <c r="C42" s="66"/>
      <c r="D42" s="66"/>
      <c r="E42" s="66"/>
      <c r="F42" s="67"/>
      <c r="G42" s="69"/>
      <c r="H42" s="66"/>
      <c r="I42" s="69"/>
      <c r="J42" s="69"/>
      <c r="K42" s="74" t="s">
        <v>58</v>
      </c>
      <c r="L42" s="64">
        <f>SUM(L38:L41)</f>
        <v>362.99999999999955</v>
      </c>
      <c r="M42" s="64">
        <f>SUM(M38:M41)</f>
        <v>36299.999999999956</v>
      </c>
    </row>
    <row r="43" spans="1:13">
      <c r="A43" s="66"/>
      <c r="B43" s="66"/>
      <c r="C43" s="66"/>
      <c r="D43" s="66"/>
      <c r="E43" s="66"/>
      <c r="F43" s="67"/>
      <c r="G43" s="69"/>
      <c r="H43" s="66"/>
      <c r="I43" s="69"/>
      <c r="J43" s="69"/>
      <c r="K43" s="66"/>
      <c r="L43" s="65"/>
      <c r="M43" s="73"/>
    </row>
    <row r="44" spans="1:13">
      <c r="A44" s="51" t="s">
        <v>47</v>
      </c>
      <c r="B44" s="53" t="s">
        <v>51</v>
      </c>
      <c r="C44" s="51" t="s">
        <v>49</v>
      </c>
      <c r="D44" s="51" t="s">
        <v>48</v>
      </c>
      <c r="E44" s="51" t="s">
        <v>50</v>
      </c>
      <c r="F44" s="52">
        <v>42128</v>
      </c>
      <c r="G44" s="72">
        <v>134.38</v>
      </c>
      <c r="H44" s="51" t="s">
        <v>50</v>
      </c>
      <c r="I44" s="72">
        <v>134.58000000000001</v>
      </c>
      <c r="J44" s="72">
        <v>133.97</v>
      </c>
      <c r="K44" s="53" t="s">
        <v>53</v>
      </c>
      <c r="L44" s="60">
        <f t="shared" si="2"/>
        <v>40.999999999999659</v>
      </c>
      <c r="M44" s="50">
        <f t="shared" si="1"/>
        <v>4099.9999999999654</v>
      </c>
    </row>
    <row r="45" spans="1:13">
      <c r="A45" s="54" t="s">
        <v>47</v>
      </c>
      <c r="B45" s="54" t="s">
        <v>54</v>
      </c>
      <c r="C45" s="54" t="s">
        <v>49</v>
      </c>
      <c r="D45" s="54" t="s">
        <v>48</v>
      </c>
      <c r="E45" s="54" t="s">
        <v>50</v>
      </c>
      <c r="F45" s="55">
        <v>42130</v>
      </c>
      <c r="G45" s="70">
        <v>134.51</v>
      </c>
      <c r="H45" s="54" t="s">
        <v>50</v>
      </c>
      <c r="I45" s="70">
        <v>134.21</v>
      </c>
      <c r="J45" s="70">
        <v>135.18</v>
      </c>
      <c r="K45" s="54" t="s">
        <v>53</v>
      </c>
      <c r="L45" s="64">
        <f>(J45-G45)*100</f>
        <v>67.000000000001592</v>
      </c>
      <c r="M45" s="50">
        <f t="shared" si="1"/>
        <v>6700.0000000001592</v>
      </c>
    </row>
    <row r="46" spans="1:13">
      <c r="A46" s="51" t="s">
        <v>47</v>
      </c>
      <c r="B46" s="53" t="s">
        <v>51</v>
      </c>
      <c r="C46" s="51" t="s">
        <v>49</v>
      </c>
      <c r="D46" s="51" t="s">
        <v>48</v>
      </c>
      <c r="E46" s="51" t="s">
        <v>50</v>
      </c>
      <c r="F46" s="52">
        <v>42131</v>
      </c>
      <c r="G46" s="72">
        <v>134.9</v>
      </c>
      <c r="H46" s="51" t="s">
        <v>50</v>
      </c>
      <c r="I46" s="72">
        <v>135.12</v>
      </c>
      <c r="J46" s="72">
        <v>134.58000000000001</v>
      </c>
      <c r="K46" s="53" t="s">
        <v>53</v>
      </c>
      <c r="L46" s="60">
        <f t="shared" si="2"/>
        <v>31.999999999999318</v>
      </c>
      <c r="M46" s="50">
        <f t="shared" si="1"/>
        <v>3199.9999999999318</v>
      </c>
    </row>
    <row r="47" spans="1:13">
      <c r="A47" s="51" t="s">
        <v>47</v>
      </c>
      <c r="B47" s="53" t="s">
        <v>51</v>
      </c>
      <c r="C47" s="51" t="s">
        <v>49</v>
      </c>
      <c r="D47" s="51" t="s">
        <v>48</v>
      </c>
      <c r="E47" s="51" t="s">
        <v>50</v>
      </c>
      <c r="F47" s="52">
        <v>42135</v>
      </c>
      <c r="G47" s="72">
        <v>133.84</v>
      </c>
      <c r="H47" s="51" t="s">
        <v>50</v>
      </c>
      <c r="I47" s="72">
        <v>134.1</v>
      </c>
      <c r="J47" s="72">
        <v>133.84</v>
      </c>
      <c r="K47" s="53" t="s">
        <v>53</v>
      </c>
      <c r="L47" s="60">
        <f t="shared" si="2"/>
        <v>0</v>
      </c>
      <c r="M47" s="50">
        <f t="shared" si="1"/>
        <v>0</v>
      </c>
    </row>
    <row r="48" spans="1:13">
      <c r="A48" s="51" t="s">
        <v>47</v>
      </c>
      <c r="B48" s="53" t="s">
        <v>51</v>
      </c>
      <c r="C48" s="51" t="s">
        <v>49</v>
      </c>
      <c r="D48" s="51" t="s">
        <v>48</v>
      </c>
      <c r="E48" s="51" t="s">
        <v>50</v>
      </c>
      <c r="F48" s="52">
        <v>42145</v>
      </c>
      <c r="G48" s="72">
        <v>134.59</v>
      </c>
      <c r="H48" s="51" t="s">
        <v>50</v>
      </c>
      <c r="I48" s="72">
        <v>134.74</v>
      </c>
      <c r="J48" s="72">
        <v>134.59</v>
      </c>
      <c r="K48" s="53" t="s">
        <v>53</v>
      </c>
      <c r="L48" s="60">
        <f t="shared" si="2"/>
        <v>0</v>
      </c>
      <c r="M48" s="50">
        <f t="shared" si="1"/>
        <v>0</v>
      </c>
    </row>
    <row r="49" spans="1:13">
      <c r="A49" s="54" t="s">
        <v>47</v>
      </c>
      <c r="B49" s="54" t="s">
        <v>54</v>
      </c>
      <c r="C49" s="54" t="s">
        <v>49</v>
      </c>
      <c r="D49" s="54" t="s">
        <v>48</v>
      </c>
      <c r="E49" s="54" t="s">
        <v>50</v>
      </c>
      <c r="F49" s="55">
        <v>42151</v>
      </c>
      <c r="G49" s="70">
        <v>133.93</v>
      </c>
      <c r="H49" s="54" t="s">
        <v>50</v>
      </c>
      <c r="I49" s="70">
        <v>133.80000000000001</v>
      </c>
      <c r="J49" s="70">
        <v>135.99</v>
      </c>
      <c r="K49" s="54" t="s">
        <v>53</v>
      </c>
      <c r="L49" s="64">
        <f>(J49-G49)*100</f>
        <v>206.00000000000023</v>
      </c>
      <c r="M49" s="50">
        <f t="shared" si="1"/>
        <v>20600.000000000022</v>
      </c>
    </row>
    <row r="50" spans="1:13">
      <c r="A50" s="66"/>
      <c r="B50" s="66"/>
      <c r="C50" s="66"/>
      <c r="D50" s="66"/>
      <c r="E50" s="66"/>
      <c r="F50" s="67"/>
      <c r="G50" s="69"/>
      <c r="H50" s="66"/>
      <c r="I50" s="69"/>
      <c r="J50" s="69"/>
      <c r="K50" s="75" t="s">
        <v>59</v>
      </c>
      <c r="L50" s="76">
        <f>SUM(L44:L49)</f>
        <v>346.0000000000008</v>
      </c>
      <c r="M50" s="76">
        <f>SUM(M44:M49)</f>
        <v>34600.000000000073</v>
      </c>
    </row>
    <row r="51" spans="1:13">
      <c r="A51" s="66"/>
      <c r="B51" s="66"/>
      <c r="C51" s="66"/>
      <c r="D51" s="66"/>
      <c r="E51" s="66"/>
      <c r="F51" s="67"/>
      <c r="G51" s="69"/>
      <c r="H51" s="66"/>
      <c r="I51" s="69"/>
      <c r="J51" s="69"/>
      <c r="K51" s="66"/>
      <c r="L51" s="65"/>
      <c r="M51" s="73"/>
    </row>
    <row r="52" spans="1:13">
      <c r="A52" s="51" t="s">
        <v>47</v>
      </c>
      <c r="B52" s="53" t="s">
        <v>51</v>
      </c>
      <c r="C52" s="51" t="s">
        <v>49</v>
      </c>
      <c r="D52" s="51" t="s">
        <v>48</v>
      </c>
      <c r="E52" s="51" t="s">
        <v>50</v>
      </c>
      <c r="F52" s="52">
        <v>42160</v>
      </c>
      <c r="G52" s="72">
        <v>139.59</v>
      </c>
      <c r="H52" s="51" t="s">
        <v>50</v>
      </c>
      <c r="I52" s="72">
        <v>139.83000000000001</v>
      </c>
      <c r="J52" s="72">
        <v>139.59</v>
      </c>
      <c r="K52" s="53" t="s">
        <v>53</v>
      </c>
      <c r="L52" s="60">
        <f t="shared" si="2"/>
        <v>0</v>
      </c>
      <c r="M52" s="50">
        <f t="shared" si="1"/>
        <v>0</v>
      </c>
    </row>
    <row r="53" spans="1:13">
      <c r="A53" s="54" t="s">
        <v>47</v>
      </c>
      <c r="B53" s="54" t="s">
        <v>54</v>
      </c>
      <c r="C53" s="54" t="s">
        <v>49</v>
      </c>
      <c r="D53" s="54" t="s">
        <v>48</v>
      </c>
      <c r="E53" s="54" t="s">
        <v>50</v>
      </c>
      <c r="F53" s="55">
        <v>42163</v>
      </c>
      <c r="G53" s="70">
        <v>139.52000000000001</v>
      </c>
      <c r="H53" s="54" t="s">
        <v>50</v>
      </c>
      <c r="I53" s="70">
        <v>139.26</v>
      </c>
      <c r="J53" s="70">
        <v>140.32</v>
      </c>
      <c r="K53" s="54" t="s">
        <v>53</v>
      </c>
      <c r="L53" s="64">
        <f>(J53-G53)*100</f>
        <v>79.999999999998295</v>
      </c>
      <c r="M53" s="50">
        <f t="shared" si="1"/>
        <v>7999.999999999829</v>
      </c>
    </row>
    <row r="54" spans="1:13">
      <c r="A54" s="54" t="s">
        <v>47</v>
      </c>
      <c r="B54" s="54" t="s">
        <v>54</v>
      </c>
      <c r="C54" s="54" t="s">
        <v>49</v>
      </c>
      <c r="D54" s="54" t="s">
        <v>48</v>
      </c>
      <c r="E54" s="54" t="s">
        <v>50</v>
      </c>
      <c r="F54" s="55">
        <v>42166</v>
      </c>
      <c r="G54" s="70">
        <v>139.04</v>
      </c>
      <c r="H54" s="54" t="s">
        <v>50</v>
      </c>
      <c r="I54" s="70">
        <v>138.77000000000001</v>
      </c>
      <c r="J54" s="70">
        <v>139.04</v>
      </c>
      <c r="K54" s="54" t="s">
        <v>53</v>
      </c>
      <c r="L54" s="64">
        <f>(J54-G54)*100</f>
        <v>0</v>
      </c>
      <c r="M54" s="50">
        <f t="shared" si="1"/>
        <v>0</v>
      </c>
    </row>
    <row r="55" spans="1:13">
      <c r="A55" s="54" t="s">
        <v>47</v>
      </c>
      <c r="B55" s="54" t="s">
        <v>54</v>
      </c>
      <c r="C55" s="54" t="s">
        <v>49</v>
      </c>
      <c r="D55" s="54" t="s">
        <v>48</v>
      </c>
      <c r="E55" s="54" t="s">
        <v>50</v>
      </c>
      <c r="F55" s="55">
        <v>42170</v>
      </c>
      <c r="G55" s="70">
        <v>138.66</v>
      </c>
      <c r="H55" s="54" t="s">
        <v>50</v>
      </c>
      <c r="I55" s="70">
        <v>138.34</v>
      </c>
      <c r="J55" s="70">
        <v>139.24</v>
      </c>
      <c r="K55" s="54" t="s">
        <v>53</v>
      </c>
      <c r="L55" s="64">
        <f>(J55-G55)*100</f>
        <v>58.000000000001251</v>
      </c>
      <c r="M55" s="50">
        <f t="shared" si="1"/>
        <v>5800.0000000001255</v>
      </c>
    </row>
    <row r="56" spans="1:13">
      <c r="A56" s="51" t="s">
        <v>47</v>
      </c>
      <c r="B56" s="53" t="s">
        <v>51</v>
      </c>
      <c r="C56" s="51" t="s">
        <v>49</v>
      </c>
      <c r="D56" s="51" t="s">
        <v>48</v>
      </c>
      <c r="E56" s="51" t="s">
        <v>50</v>
      </c>
      <c r="F56" s="52">
        <v>42171</v>
      </c>
      <c r="G56" s="72">
        <v>138.84</v>
      </c>
      <c r="H56" s="51" t="s">
        <v>50</v>
      </c>
      <c r="I56" s="72">
        <v>139.22</v>
      </c>
      <c r="J56" s="72">
        <v>138.84</v>
      </c>
      <c r="K56" s="53" t="s">
        <v>53</v>
      </c>
      <c r="L56" s="60">
        <f>(G56-J56)*100</f>
        <v>0</v>
      </c>
      <c r="M56" s="50">
        <f t="shared" si="1"/>
        <v>0</v>
      </c>
    </row>
    <row r="57" spans="1:13">
      <c r="A57" s="54" t="s">
        <v>47</v>
      </c>
      <c r="B57" s="54" t="s">
        <v>54</v>
      </c>
      <c r="C57" s="54" t="s">
        <v>49</v>
      </c>
      <c r="D57" s="54" t="s">
        <v>48</v>
      </c>
      <c r="E57" s="54" t="s">
        <v>50</v>
      </c>
      <c r="F57" s="55">
        <v>42171</v>
      </c>
      <c r="G57" s="70">
        <v>138.72</v>
      </c>
      <c r="H57" s="54" t="s">
        <v>50</v>
      </c>
      <c r="I57" s="70">
        <v>138.51</v>
      </c>
      <c r="J57" s="70">
        <v>139.63</v>
      </c>
      <c r="K57" s="54" t="s">
        <v>53</v>
      </c>
      <c r="L57" s="64">
        <f>(J57-G57)*100</f>
        <v>90.999999999999659</v>
      </c>
      <c r="M57" s="50">
        <f t="shared" si="1"/>
        <v>9099.9999999999654</v>
      </c>
    </row>
    <row r="58" spans="1:13">
      <c r="A58" s="51" t="s">
        <v>47</v>
      </c>
      <c r="B58" s="53" t="s">
        <v>51</v>
      </c>
      <c r="C58" s="51" t="s">
        <v>49</v>
      </c>
      <c r="D58" s="51" t="s">
        <v>48</v>
      </c>
      <c r="E58" s="51" t="s">
        <v>50</v>
      </c>
      <c r="F58" s="52">
        <v>42174</v>
      </c>
      <c r="G58" s="72">
        <v>139.83000000000001</v>
      </c>
      <c r="H58" s="51" t="s">
        <v>50</v>
      </c>
      <c r="I58" s="72">
        <v>139.96</v>
      </c>
      <c r="J58" s="72">
        <v>139.83000000000001</v>
      </c>
      <c r="K58" s="53" t="s">
        <v>53</v>
      </c>
      <c r="L58" s="60">
        <f>(G58-J58)*100</f>
        <v>0</v>
      </c>
      <c r="M58" s="50">
        <f t="shared" si="1"/>
        <v>0</v>
      </c>
    </row>
    <row r="59" spans="1:13">
      <c r="A59" s="54" t="s">
        <v>47</v>
      </c>
      <c r="B59" s="54" t="s">
        <v>54</v>
      </c>
      <c r="C59" s="54" t="s">
        <v>49</v>
      </c>
      <c r="D59" s="54" t="s">
        <v>48</v>
      </c>
      <c r="E59" s="54" t="s">
        <v>50</v>
      </c>
      <c r="F59" s="55">
        <v>42177</v>
      </c>
      <c r="G59" s="70">
        <v>139.57</v>
      </c>
      <c r="H59" s="54" t="s">
        <v>50</v>
      </c>
      <c r="I59" s="70">
        <v>139.25</v>
      </c>
      <c r="J59" s="70">
        <v>139.69</v>
      </c>
      <c r="K59" s="54" t="s">
        <v>53</v>
      </c>
      <c r="L59" s="64">
        <f>(J59-G59)*100</f>
        <v>12.000000000000455</v>
      </c>
      <c r="M59" s="50">
        <f t="shared" si="1"/>
        <v>1200.0000000000455</v>
      </c>
    </row>
    <row r="60" spans="1:13">
      <c r="A60" s="54" t="s">
        <v>47</v>
      </c>
      <c r="B60" s="54" t="s">
        <v>54</v>
      </c>
      <c r="C60" s="54" t="s">
        <v>49</v>
      </c>
      <c r="D60" s="54" t="s">
        <v>48</v>
      </c>
      <c r="E60" s="54" t="s">
        <v>50</v>
      </c>
      <c r="F60" s="79">
        <v>42184</v>
      </c>
      <c r="G60" s="80">
        <v>135.16999999999999</v>
      </c>
      <c r="H60" s="54" t="s">
        <v>50</v>
      </c>
      <c r="I60" s="80">
        <v>134.44</v>
      </c>
      <c r="J60" s="80">
        <v>137.22999999999999</v>
      </c>
      <c r="K60" s="54" t="s">
        <v>53</v>
      </c>
      <c r="L60" s="64">
        <f>(J60-G60)*100</f>
        <v>206.00000000000023</v>
      </c>
      <c r="M60" s="50">
        <f t="shared" si="1"/>
        <v>20600.000000000022</v>
      </c>
    </row>
    <row r="61" spans="1:13">
      <c r="A61" s="66"/>
      <c r="B61" s="66"/>
      <c r="C61" s="66"/>
      <c r="D61" s="66"/>
      <c r="E61" s="66"/>
      <c r="F61" s="77"/>
      <c r="G61" s="78"/>
      <c r="H61" s="66"/>
      <c r="I61" s="78"/>
      <c r="J61" s="78"/>
      <c r="K61" s="75" t="s">
        <v>59</v>
      </c>
      <c r="L61" s="76">
        <f>SUM(L52:L60)</f>
        <v>446.99999999999989</v>
      </c>
      <c r="M61" s="76">
        <f>SUM(M52:M60)</f>
        <v>44699.999999999985</v>
      </c>
    </row>
    <row r="62" spans="1:13">
      <c r="A62" s="66"/>
      <c r="B62" s="66"/>
      <c r="C62" s="66"/>
      <c r="D62" s="66"/>
      <c r="E62" s="66"/>
      <c r="F62" s="77"/>
      <c r="G62" s="78"/>
      <c r="H62" s="66"/>
      <c r="I62" s="78"/>
      <c r="J62" s="78"/>
      <c r="K62" s="66"/>
      <c r="L62" s="65"/>
      <c r="M62" s="73"/>
    </row>
    <row r="63" spans="1:13">
      <c r="A63" s="56"/>
      <c r="B63" s="57"/>
      <c r="C63" s="56"/>
      <c r="D63" s="56"/>
      <c r="E63" s="56"/>
      <c r="F63" s="56"/>
      <c r="G63" s="68"/>
      <c r="H63" s="56"/>
      <c r="I63" s="68"/>
      <c r="J63" s="68"/>
      <c r="K63" s="57"/>
    </row>
    <row r="64" spans="1:13">
      <c r="A64" s="56"/>
      <c r="B64" s="57"/>
      <c r="C64" s="56"/>
      <c r="D64" s="56"/>
      <c r="E64" s="56"/>
      <c r="F64" s="56"/>
      <c r="G64" s="68"/>
      <c r="H64" s="56"/>
      <c r="I64" s="68"/>
      <c r="J64" s="68"/>
      <c r="K64" s="57"/>
    </row>
    <row r="65" spans="1:12">
      <c r="A65" s="56"/>
      <c r="B65" s="57"/>
      <c r="C65" s="56"/>
      <c r="D65" s="56"/>
      <c r="E65" s="56"/>
      <c r="F65" s="56"/>
      <c r="G65" s="68"/>
      <c r="H65" s="56"/>
      <c r="I65" s="68"/>
      <c r="J65" s="68"/>
      <c r="K65" s="57"/>
    </row>
    <row r="67" spans="1:12">
      <c r="L67" s="63"/>
    </row>
    <row r="70" spans="1:12" ht="14.25" thickBot="1">
      <c r="C70" s="82" t="s">
        <v>19</v>
      </c>
      <c r="D70" s="83"/>
      <c r="F70" s="84" t="s">
        <v>20</v>
      </c>
      <c r="G70" s="85"/>
      <c r="H70" s="25" t="s">
        <v>21</v>
      </c>
      <c r="I70" s="28" t="s">
        <v>22</v>
      </c>
    </row>
    <row r="71" spans="1:12">
      <c r="C71" s="5" t="s">
        <v>23</v>
      </c>
      <c r="D71" s="6"/>
      <c r="F71" s="5"/>
      <c r="G71" s="12"/>
      <c r="H71" s="18"/>
      <c r="I71" s="21"/>
    </row>
    <row r="72" spans="1:12">
      <c r="C72" s="2" t="s">
        <v>24</v>
      </c>
      <c r="D72" s="1"/>
      <c r="F72" s="2"/>
      <c r="G72" s="14"/>
      <c r="H72" s="19"/>
      <c r="I72" s="15"/>
    </row>
    <row r="73" spans="1:12">
      <c r="C73" s="2" t="s">
        <v>25</v>
      </c>
      <c r="D73" s="1"/>
      <c r="F73" s="2"/>
      <c r="G73" s="14"/>
      <c r="H73" s="19"/>
      <c r="I73" s="15"/>
    </row>
    <row r="74" spans="1:12">
      <c r="C74" s="2" t="s">
        <v>26</v>
      </c>
      <c r="D74" s="1"/>
      <c r="F74" s="2"/>
      <c r="G74" s="14"/>
      <c r="H74" s="19"/>
      <c r="I74" s="15"/>
    </row>
    <row r="75" spans="1:12">
      <c r="C75" s="2" t="s">
        <v>27</v>
      </c>
      <c r="D75" s="1"/>
      <c r="F75" s="2"/>
      <c r="G75" s="14"/>
      <c r="H75" s="19"/>
      <c r="I75" s="15"/>
    </row>
    <row r="76" spans="1:12">
      <c r="C76" s="2" t="s">
        <v>28</v>
      </c>
      <c r="D76" s="4"/>
      <c r="F76" s="2"/>
      <c r="G76" s="14"/>
      <c r="H76" s="19"/>
      <c r="I76" s="15"/>
    </row>
    <row r="77" spans="1:12">
      <c r="C77" s="2" t="s">
        <v>29</v>
      </c>
      <c r="D77" s="1"/>
      <c r="F77" s="2"/>
      <c r="G77" s="14"/>
      <c r="H77" s="19"/>
      <c r="I77" s="15"/>
    </row>
    <row r="78" spans="1:12">
      <c r="C78" s="8" t="s">
        <v>30</v>
      </c>
      <c r="D78" s="9"/>
      <c r="F78" s="2"/>
      <c r="G78" s="14"/>
      <c r="H78" s="19"/>
      <c r="I78" s="15"/>
    </row>
    <row r="79" spans="1:12">
      <c r="C79" s="2" t="s">
        <v>31</v>
      </c>
      <c r="D79" s="1"/>
      <c r="F79" s="2"/>
      <c r="G79" s="14"/>
      <c r="H79" s="19"/>
      <c r="I79" s="15"/>
    </row>
    <row r="80" spans="1:12">
      <c r="C80" s="2" t="s">
        <v>32</v>
      </c>
      <c r="D80" s="4"/>
      <c r="F80" s="2"/>
      <c r="G80" s="14"/>
      <c r="H80" s="19"/>
      <c r="I80" s="15"/>
    </row>
    <row r="81" spans="3:10">
      <c r="C81" s="2" t="s">
        <v>33</v>
      </c>
      <c r="D81" s="1"/>
      <c r="F81" s="5"/>
      <c r="G81" s="12"/>
      <c r="H81" s="18"/>
      <c r="I81" s="13"/>
    </row>
    <row r="82" spans="3:10">
      <c r="C82" s="2" t="s">
        <v>1</v>
      </c>
      <c r="D82" s="10"/>
      <c r="F82" s="2"/>
      <c r="G82" s="14"/>
      <c r="H82" s="19"/>
      <c r="I82" s="15"/>
    </row>
    <row r="83" spans="3:10">
      <c r="C83" s="2" t="s">
        <v>2</v>
      </c>
      <c r="D83" s="10"/>
      <c r="F83" s="2"/>
      <c r="G83" s="14"/>
      <c r="H83" s="19"/>
      <c r="I83" s="15"/>
    </row>
    <row r="84" spans="3:10">
      <c r="C84" s="2" t="s">
        <v>34</v>
      </c>
      <c r="D84" s="1"/>
      <c r="F84" s="2"/>
      <c r="G84" s="14"/>
      <c r="H84" s="19"/>
      <c r="I84" s="15"/>
    </row>
    <row r="85" spans="3:10">
      <c r="C85" s="2" t="s">
        <v>35</v>
      </c>
      <c r="D85" s="1"/>
      <c r="F85" s="2"/>
      <c r="G85" s="14"/>
      <c r="H85" s="19"/>
      <c r="I85" s="15"/>
    </row>
    <row r="86" spans="3:10">
      <c r="C86" s="2" t="s">
        <v>36</v>
      </c>
      <c r="D86" s="11"/>
      <c r="F86" s="2"/>
      <c r="G86" s="14"/>
      <c r="H86" s="19"/>
      <c r="I86" s="15"/>
    </row>
    <row r="87" spans="3:10" ht="14.25" thickBot="1">
      <c r="C87" s="3" t="s">
        <v>0</v>
      </c>
      <c r="D87" s="7"/>
      <c r="F87" s="2"/>
      <c r="G87" s="14"/>
      <c r="H87" s="19"/>
      <c r="I87" s="15"/>
    </row>
    <row r="88" spans="3:10">
      <c r="F88" s="2"/>
      <c r="G88" s="14"/>
      <c r="H88" s="19"/>
      <c r="I88" s="15"/>
    </row>
    <row r="89" spans="3:10" ht="14.25" thickBot="1">
      <c r="F89" s="3"/>
      <c r="G89" s="16"/>
      <c r="H89" s="20"/>
      <c r="I89" s="17"/>
    </row>
    <row r="90" spans="3:10" ht="14.25" thickBot="1">
      <c r="F90" s="35" t="s">
        <v>18</v>
      </c>
      <c r="G90" s="36">
        <f>SUM(G71:G89)</f>
        <v>0</v>
      </c>
      <c r="H90" s="36">
        <f>SUM(H71:H89)</f>
        <v>0</v>
      </c>
      <c r="I90" s="36">
        <f>SUM(I71:I89)</f>
        <v>0</v>
      </c>
    </row>
    <row r="93" spans="3:10" ht="14.25" thickBot="1">
      <c r="F93" s="84" t="s">
        <v>37</v>
      </c>
      <c r="G93" s="85"/>
      <c r="H93" s="25" t="s">
        <v>21</v>
      </c>
      <c r="I93" s="26" t="s">
        <v>22</v>
      </c>
      <c r="J93" s="27" t="s">
        <v>38</v>
      </c>
    </row>
    <row r="94" spans="3:10">
      <c r="F94" s="5" t="s">
        <v>39</v>
      </c>
      <c r="G94" s="12">
        <v>0</v>
      </c>
      <c r="H94" s="18">
        <v>0</v>
      </c>
      <c r="I94" s="22">
        <v>0</v>
      </c>
      <c r="J94" s="23">
        <v>0</v>
      </c>
    </row>
    <row r="95" spans="3:10">
      <c r="F95" s="2" t="s">
        <v>40</v>
      </c>
      <c r="G95" s="14">
        <v>0</v>
      </c>
      <c r="H95" s="14">
        <v>0</v>
      </c>
      <c r="I95" s="19">
        <v>0</v>
      </c>
      <c r="J95" s="24">
        <v>0</v>
      </c>
    </row>
    <row r="96" spans="3:10">
      <c r="F96" s="2" t="s">
        <v>41</v>
      </c>
      <c r="G96" s="14">
        <v>0</v>
      </c>
      <c r="H96" s="14">
        <v>0</v>
      </c>
      <c r="I96" s="19">
        <v>0</v>
      </c>
      <c r="J96" s="24">
        <v>0</v>
      </c>
    </row>
    <row r="97" spans="6:10">
      <c r="F97" s="2" t="s">
        <v>42</v>
      </c>
      <c r="G97" s="14">
        <v>0</v>
      </c>
      <c r="H97" s="14">
        <v>0</v>
      </c>
      <c r="I97" s="19">
        <v>0</v>
      </c>
      <c r="J97" s="24">
        <v>0</v>
      </c>
    </row>
    <row r="98" spans="6:10" ht="14.25" thickBot="1">
      <c r="F98" s="30" t="s">
        <v>43</v>
      </c>
      <c r="G98" s="31">
        <v>0</v>
      </c>
      <c r="H98" s="31">
        <v>0</v>
      </c>
      <c r="I98" s="32">
        <v>0</v>
      </c>
      <c r="J98" s="33">
        <v>0</v>
      </c>
    </row>
    <row r="99" spans="6:10" ht="14.25" thickBot="1">
      <c r="F99" s="29" t="s">
        <v>18</v>
      </c>
      <c r="G99" s="29"/>
      <c r="H99" s="29"/>
      <c r="I99" s="34"/>
      <c r="J99" s="37">
        <f>SUM(J94:J98)</f>
        <v>0</v>
      </c>
    </row>
  </sheetData>
  <mergeCells count="3">
    <mergeCell ref="C70:D70"/>
    <mergeCell ref="F70:G70"/>
    <mergeCell ref="F93:G93"/>
  </mergeCells>
  <phoneticPr fontId="6"/>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SheetLayoutView="100" workbookViewId="0">
      <selection activeCell="B11" sqref="B11"/>
    </sheetView>
  </sheetViews>
  <sheetFormatPr defaultColWidth="8.875" defaultRowHeight="13.5"/>
  <sheetData>
    <row r="1" spans="1:9">
      <c r="A1" s="39" t="s">
        <v>44</v>
      </c>
      <c r="B1" s="40"/>
      <c r="C1" s="40"/>
      <c r="D1" s="40"/>
      <c r="E1" s="40"/>
      <c r="F1" s="40"/>
      <c r="G1" s="40"/>
      <c r="H1" s="40"/>
      <c r="I1" s="43"/>
    </row>
    <row r="2" spans="1:9">
      <c r="A2" s="41" t="s">
        <v>45</v>
      </c>
      <c r="B2" s="42"/>
      <c r="C2" s="42"/>
      <c r="D2" s="42"/>
      <c r="E2" s="42"/>
      <c r="F2" s="42"/>
      <c r="G2" s="42"/>
      <c r="H2" s="42"/>
      <c r="I2" s="43"/>
    </row>
    <row r="3" spans="1:9">
      <c r="A3" s="38"/>
      <c r="D3" s="38"/>
    </row>
    <row r="6" spans="1:9">
      <c r="A6" s="45" t="s">
        <v>64</v>
      </c>
    </row>
    <row r="7" spans="1:9">
      <c r="A7" s="81" t="s">
        <v>61</v>
      </c>
      <c r="B7" s="45" t="s">
        <v>65</v>
      </c>
    </row>
    <row r="8" spans="1:9">
      <c r="A8" s="81"/>
      <c r="B8" s="45" t="s">
        <v>76</v>
      </c>
    </row>
    <row r="9" spans="1:9">
      <c r="A9" s="81" t="s">
        <v>62</v>
      </c>
      <c r="B9" s="45" t="s">
        <v>60</v>
      </c>
    </row>
    <row r="10" spans="1:9">
      <c r="A10" s="81" t="s">
        <v>63</v>
      </c>
      <c r="B10" s="45" t="s">
        <v>77</v>
      </c>
    </row>
    <row r="12" spans="1:9">
      <c r="A12" t="s">
        <v>46</v>
      </c>
      <c r="B12" t="s">
        <v>68</v>
      </c>
    </row>
    <row r="13" spans="1:9">
      <c r="B13" t="s">
        <v>67</v>
      </c>
    </row>
    <row r="14" spans="1:9">
      <c r="B14" t="s">
        <v>66</v>
      </c>
    </row>
    <row r="15" spans="1:9">
      <c r="B15" t="s">
        <v>69</v>
      </c>
    </row>
    <row r="17" spans="2:2">
      <c r="B17" t="s">
        <v>70</v>
      </c>
    </row>
    <row r="19" spans="2:2">
      <c r="B19" t="s">
        <v>71</v>
      </c>
    </row>
    <row r="20" spans="2:2">
      <c r="B20" t="s">
        <v>72</v>
      </c>
    </row>
    <row r="21" spans="2:2">
      <c r="B21" t="s">
        <v>73</v>
      </c>
    </row>
    <row r="22" spans="2:2">
      <c r="B22" t="s">
        <v>74</v>
      </c>
    </row>
    <row r="23" spans="2:2">
      <c r="B23" t="s">
        <v>75</v>
      </c>
    </row>
  </sheetData>
  <phoneticPr fontId="6"/>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７月６日画像</vt:lpstr>
      <vt:lpstr>2015年１月～６月</vt:lpstr>
      <vt:lpstr>気づき</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naomi</cp:lastModifiedBy>
  <cp:revision/>
  <cp:lastPrinted>2015-07-06T01:20:01Z</cp:lastPrinted>
  <dcterms:created xsi:type="dcterms:W3CDTF">2013-10-09T23:04:08Z</dcterms:created>
  <dcterms:modified xsi:type="dcterms:W3CDTF">2015-07-09T08:23:07Z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