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検証ルール①" sheetId="1" r:id="rId1"/>
    <sheet name="ルール＆合計" sheetId="2" r:id="rId2"/>
    <sheet name="検証データ" sheetId="3" r:id="rId3"/>
    <sheet name="画像" sheetId="4" r:id="rId4"/>
    <sheet name="気づき" sheetId="5" r:id="rId5"/>
    <sheet name="検証終了通貨" sheetId="6" r:id="rId6"/>
  </sheets>
  <definedNames/>
  <calcPr fullCalcOnLoad="1"/>
</workbook>
</file>

<file path=xl/sharedStrings.xml><?xml version="1.0" encoding="utf-8"?>
<sst xmlns="http://schemas.openxmlformats.org/spreadsheetml/2006/main" count="1663" uniqueCount="358">
  <si>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</si>
  <si>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</si>
  <si>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</si>
  <si>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</si>
  <si>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</si>
  <si>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</si>
  <si>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</si>
  <si>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</si>
  <si>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</si>
  <si>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</si>
  <si>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</si>
  <si>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</si>
  <si>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</si>
  <si>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</si>
  <si>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</si>
  <si>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</si>
  <si>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</si>
  <si>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</si>
  <si>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</si>
  <si>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</si>
  <si>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</si>
  <si>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</si>
  <si>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</si>
  <si>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</si>
  <si>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</si>
  <si>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</si>
  <si>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</si>
  <si>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</si>
  <si>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</si>
  <si>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</si>
  <si>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</si>
  <si>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</si>
  <si>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</si>
  <si>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</si>
  <si>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</si>
  <si>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</si>
  <si>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</si>
  <si>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</si>
  <si>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</si>
  <si>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</si>
  <si>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</si>
  <si>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</si>
  <si>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</si>
  <si>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</si>
  <si>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</si>
  <si>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</si>
  <si>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</si>
  <si>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</si>
  <si>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</si>
  <si>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</si>
  <si>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</si>
  <si>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</si>
  <si>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</si>
  <si>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</si>
  <si>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</si>
  <si>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</si>
  <si>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</si>
  <si>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</si>
  <si>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</si>
  <si>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</si>
  <si>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</si>
  <si>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</si>
  <si>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</si>
  <si>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</si>
  <si>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</si>
  <si>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</si>
  <si>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</si>
  <si>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</si>
  <si>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</si>
  <si>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</si>
  <si>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</si>
  <si>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</si>
  <si>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</si>
  <si>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</si>
  <si>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</si>
  <si>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</si>
  <si>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日足</t>
  </si>
  <si>
    <t>買い</t>
  </si>
  <si>
    <t>エントリー</t>
  </si>
  <si>
    <t>決済</t>
  </si>
  <si>
    <t>ポジションサイジング</t>
  </si>
  <si>
    <t>【PB】　＋　【MA10 &amp; MA20】</t>
  </si>
  <si>
    <t>ロスカット</t>
  </si>
  <si>
    <t>【PB】　ヒゲの先端</t>
  </si>
  <si>
    <t>トレーリングストップで、トレンドが終わった時に決済</t>
  </si>
  <si>
    <t>他</t>
  </si>
  <si>
    <t>・過去チャートでの検証になるため、スプレッドは考えない</t>
  </si>
  <si>
    <t>・直近のサポレジで半分決済、その後はトレーリングストップしていく方法がよさそうだが、まずはトレーリングだけで挑戦。</t>
  </si>
  <si>
    <t>・とにかくまずはやってみる（笑）。小さく負け続けて、大きく取ってみたい。</t>
  </si>
  <si>
    <t>・ＦＸＣＭでもアカウントのチャートに、エントリー、ロスカット、決済の印をつけて、保存しておく。</t>
  </si>
  <si>
    <t>EUR/USD</t>
  </si>
  <si>
    <t>PB</t>
  </si>
  <si>
    <t>1万通貨</t>
  </si>
  <si>
    <t>100万通貨に固定（本来なら２～５％ルールだが、今回は固定）</t>
  </si>
  <si>
    <t>ストップ切り上げ</t>
  </si>
  <si>
    <t>売り</t>
  </si>
  <si>
    <t>負け</t>
  </si>
  <si>
    <t>2009.02.27</t>
  </si>
  <si>
    <t>2009.04.05</t>
  </si>
  <si>
    <t>2009.06.30</t>
  </si>
  <si>
    <t>2009.09.22</t>
  </si>
  <si>
    <t>2009.10.23</t>
  </si>
  <si>
    <t>2009.03.10</t>
  </si>
  <si>
    <t>2009.04.06</t>
  </si>
  <si>
    <t>2009.07.02</t>
  </si>
  <si>
    <t>2009.09.28</t>
  </si>
  <si>
    <t>2009.10.29</t>
  </si>
  <si>
    <t>2009.11.25</t>
  </si>
  <si>
    <t>2009.11.27</t>
  </si>
  <si>
    <t>2009.11.29</t>
  </si>
  <si>
    <t>2009.12.04</t>
  </si>
  <si>
    <t>2010.02.26</t>
  </si>
  <si>
    <t>2010.03.01</t>
  </si>
  <si>
    <t>勝ち</t>
  </si>
  <si>
    <t>2010.07.26</t>
  </si>
  <si>
    <t>2010.08.10</t>
  </si>
  <si>
    <t>2010.10.13</t>
  </si>
  <si>
    <t>2010.10.19</t>
  </si>
  <si>
    <t>2010.10.28</t>
  </si>
  <si>
    <t>2010.10.31</t>
  </si>
  <si>
    <t>2011.02.23</t>
  </si>
  <si>
    <t>2011.05.05</t>
  </si>
  <si>
    <t>2011.03.17</t>
  </si>
  <si>
    <t>2011.09.08</t>
  </si>
  <si>
    <t>2011.10.10</t>
  </si>
  <si>
    <t>2011.10.21</t>
  </si>
  <si>
    <t>2011.11.01</t>
  </si>
  <si>
    <t>2011.11.30</t>
  </si>
  <si>
    <t>2012.02.23</t>
  </si>
  <si>
    <t>2012.02.29</t>
  </si>
  <si>
    <t>2012.03.21</t>
  </si>
  <si>
    <t>2012.03.22</t>
  </si>
  <si>
    <t>2012.03.23</t>
  </si>
  <si>
    <t>2012.04.03</t>
  </si>
  <si>
    <t>2012.03.30</t>
  </si>
  <si>
    <t>2012.11.01</t>
  </si>
  <si>
    <t>2012.11.19</t>
  </si>
  <si>
    <t>2012.11.29</t>
  </si>
  <si>
    <t>2012.12.07</t>
  </si>
  <si>
    <t>2013.02.14</t>
  </si>
  <si>
    <t>2013.04.04</t>
  </si>
  <si>
    <t>2013.02.19</t>
  </si>
  <si>
    <t>2013.07.16</t>
  </si>
  <si>
    <t>2013.08.29</t>
  </si>
  <si>
    <t>2013.08.23</t>
  </si>
  <si>
    <t>2013.09.15</t>
  </si>
  <si>
    <t>2013.10.31</t>
  </si>
  <si>
    <t>2013.12.05</t>
  </si>
  <si>
    <t>2013.12.18</t>
  </si>
  <si>
    <t>2014.01.02</t>
  </si>
  <si>
    <t>2014.01.10</t>
  </si>
  <si>
    <t>2014.05.05</t>
  </si>
  <si>
    <t>2014.05.09</t>
  </si>
  <si>
    <t>2014.08.19</t>
  </si>
  <si>
    <t>2015.04.29</t>
  </si>
  <si>
    <t>2014.09.24</t>
  </si>
  <si>
    <t>2015.02.19</t>
  </si>
  <si>
    <t>2015.02.20</t>
  </si>
  <si>
    <t>GBP/JPY</t>
  </si>
  <si>
    <t>2009.05.22</t>
  </si>
  <si>
    <t>2009.06.23</t>
  </si>
  <si>
    <t>2009.06.09</t>
  </si>
  <si>
    <t>2009.06.18</t>
  </si>
  <si>
    <t>2009.07.23</t>
  </si>
  <si>
    <t>2009.08.11</t>
  </si>
  <si>
    <t>2009.09.18</t>
  </si>
  <si>
    <t>2009.10.15</t>
  </si>
  <si>
    <t>2009.10.06</t>
  </si>
  <si>
    <t>2009.11.18</t>
  </si>
  <si>
    <t>2009.12.22</t>
  </si>
  <si>
    <t>2010.01.22</t>
  </si>
  <si>
    <t>2010.01.29</t>
  </si>
  <si>
    <t>2010.03.12</t>
  </si>
  <si>
    <t>2010.04.23</t>
  </si>
  <si>
    <t>2010.04.27</t>
  </si>
  <si>
    <t>2010.05.13</t>
  </si>
  <si>
    <t>2010.05.27</t>
  </si>
  <si>
    <t>2010.07.07</t>
  </si>
  <si>
    <t>2010.07.08</t>
  </si>
  <si>
    <t>2010.08.02</t>
  </si>
  <si>
    <t>2010.08.20</t>
  </si>
  <si>
    <t>2010.09.15</t>
  </si>
  <si>
    <t>2010.10.06</t>
  </si>
  <si>
    <t>2010.11.01</t>
  </si>
  <si>
    <t>2010.11.10</t>
  </si>
  <si>
    <t>2010.11.23</t>
  </si>
  <si>
    <t>2010.11.15</t>
  </si>
  <si>
    <t>2010.12.31</t>
  </si>
  <si>
    <t>2011.03.11</t>
  </si>
  <si>
    <t>2011.03.02</t>
  </si>
  <si>
    <t>2011.03.04</t>
  </si>
  <si>
    <t>2011.04.01</t>
  </si>
  <si>
    <t>2011.04.18</t>
  </si>
  <si>
    <t>2011.05.12</t>
  </si>
  <si>
    <t>2011.05.31</t>
  </si>
  <si>
    <t>2011.09.07</t>
  </si>
  <si>
    <t>2011.10.12</t>
  </si>
  <si>
    <t>2011.11.09</t>
  </si>
  <si>
    <t>2011.10.27</t>
  </si>
  <si>
    <t>2012.01.18</t>
  </si>
  <si>
    <t>2012.02.07</t>
  </si>
  <si>
    <t>2012.04.05</t>
  </si>
  <si>
    <t>2012.03.13</t>
  </si>
  <si>
    <t>2012.04.05</t>
  </si>
  <si>
    <t>2012.05.04</t>
  </si>
  <si>
    <t>2012.06.18</t>
  </si>
  <si>
    <t>2012.06.17</t>
  </si>
  <si>
    <t>2012.07.10</t>
  </si>
  <si>
    <t>2012.08.09</t>
  </si>
  <si>
    <t>2012.08.10</t>
  </si>
  <si>
    <t>2012.08.13</t>
  </si>
  <si>
    <t>2012.10.08</t>
  </si>
  <si>
    <t>2012.09.14</t>
  </si>
  <si>
    <t>2012.10.31</t>
  </si>
  <si>
    <t>2012.11.08</t>
  </si>
  <si>
    <t>2013.02.20</t>
  </si>
  <si>
    <t>2012.12.11</t>
  </si>
  <si>
    <t>2013.03.08</t>
  </si>
  <si>
    <t>2013.03.24</t>
  </si>
  <si>
    <t>2013.03.25</t>
  </si>
  <si>
    <t>2013.04.24</t>
  </si>
  <si>
    <t>2013.04.30</t>
  </si>
  <si>
    <t>2013.05.21</t>
  </si>
  <si>
    <t>2013.05.22</t>
  </si>
  <si>
    <t>2013.10.16</t>
  </si>
  <si>
    <t>2013.10.29</t>
  </si>
  <si>
    <t>2014.02.14</t>
  </si>
  <si>
    <t>2014.02.20</t>
  </si>
  <si>
    <t>2014.02.17</t>
  </si>
  <si>
    <t>2014.02.27</t>
  </si>
  <si>
    <t>2014.02.21</t>
  </si>
  <si>
    <t>2014.02.28</t>
  </si>
  <si>
    <t>2014.03.03</t>
  </si>
  <si>
    <t>2014.07.15</t>
  </si>
  <si>
    <t>2014.09.17</t>
  </si>
  <si>
    <t>2014.10.01</t>
  </si>
  <si>
    <t>2014.11.19</t>
  </si>
  <si>
    <t>2014.12.15</t>
  </si>
  <si>
    <t>2014.12.29</t>
  </si>
  <si>
    <t>2014.12.30</t>
  </si>
  <si>
    <t>2015.02.23</t>
  </si>
  <si>
    <t>2014.03.06</t>
  </si>
  <si>
    <t>2015.06.02</t>
  </si>
  <si>
    <t>2015.06.29</t>
  </si>
  <si>
    <t>USD/JPY</t>
  </si>
  <si>
    <t>2009.03.09</t>
  </si>
  <si>
    <t>2009.03.12</t>
  </si>
  <si>
    <t>2009.06.26</t>
  </si>
  <si>
    <t>2009.07.01</t>
  </si>
  <si>
    <t>2009.08.06</t>
  </si>
  <si>
    <t>2009.08.12</t>
  </si>
  <si>
    <t>2009.08.25</t>
  </si>
  <si>
    <t>2009.10.12</t>
  </si>
  <si>
    <t>2009.10.21</t>
  </si>
  <si>
    <t>2009.10.30</t>
  </si>
  <si>
    <t>2009.12.28</t>
  </si>
  <si>
    <t>2010.01.12</t>
  </si>
  <si>
    <t>2010.01.15</t>
  </si>
  <si>
    <t>2010.02.19</t>
  </si>
  <si>
    <t>2010.03.24</t>
  </si>
  <si>
    <t>2010.04.16</t>
  </si>
  <si>
    <t>2010.09.05</t>
  </si>
  <si>
    <t>2010.09.26</t>
  </si>
  <si>
    <t>2010.12.13</t>
  </si>
  <si>
    <t>2011.03.15</t>
  </si>
  <si>
    <t>2011.03.29</t>
  </si>
  <si>
    <t>2011.06.26</t>
  </si>
  <si>
    <t>2011.07.11</t>
  </si>
  <si>
    <t>2011.07.01</t>
  </si>
  <si>
    <t>４Ｈ</t>
  </si>
  <si>
    <t>４Ｈ</t>
  </si>
  <si>
    <t>2010.01.08</t>
  </si>
  <si>
    <t>2010.01.12</t>
  </si>
  <si>
    <t>2010.01.13</t>
  </si>
  <si>
    <t>2010.01.14</t>
  </si>
  <si>
    <t>2013.01.28</t>
  </si>
  <si>
    <t>2010.02.03</t>
  </si>
  <si>
    <t>2010.02.10</t>
  </si>
  <si>
    <t>2010.02.11</t>
  </si>
  <si>
    <t>PB</t>
  </si>
  <si>
    <t>2010.03.09.08:00</t>
  </si>
  <si>
    <t>2010.03.10.16:00</t>
  </si>
  <si>
    <t>2010.03.16.20:00</t>
  </si>
  <si>
    <t>2010.03.18.00:00</t>
  </si>
  <si>
    <t>2010.03.22.00:00</t>
  </si>
  <si>
    <t>2010.03.26.08:00</t>
  </si>
  <si>
    <t>2010.04.01.16:00</t>
  </si>
  <si>
    <t>2010.04.06.00:00</t>
  </si>
  <si>
    <t>2010.04.28.16:00</t>
  </si>
  <si>
    <t>2010.04.29.12:00</t>
  </si>
  <si>
    <t>2010.05.14.16:00</t>
  </si>
  <si>
    <t>2010.05.28.08:00</t>
  </si>
  <si>
    <t>2010.05.24.04:00</t>
  </si>
  <si>
    <t>2010.05.28.20:00</t>
  </si>
  <si>
    <t>1l22816</t>
  </si>
  <si>
    <t>2010.06.04.12:00</t>
  </si>
  <si>
    <t>2010.06.08.16:00</t>
  </si>
  <si>
    <t>2010.06.10.04:00</t>
  </si>
  <si>
    <t>2010.06.21.16:00</t>
  </si>
  <si>
    <t>2010.06.14.00:00</t>
  </si>
  <si>
    <t>2010.06.16.16:00</t>
  </si>
  <si>
    <t>2010.06.17.08:00</t>
  </si>
  <si>
    <t>2010.06.18.08:00</t>
  </si>
  <si>
    <t>2010.06.22.04:00</t>
  </si>
  <si>
    <t>2010.06.24.04:00</t>
  </si>
  <si>
    <t>2010.06.25.08:00</t>
  </si>
  <si>
    <t>2010.07.08.12:00</t>
  </si>
  <si>
    <t>2010.07.09.12:00</t>
  </si>
  <si>
    <t>2010.07.19.16:00</t>
  </si>
  <si>
    <t>2010.07.20.00:00</t>
  </si>
  <si>
    <t>2010.07.28.04:00</t>
  </si>
  <si>
    <t>2010.08.04.16:00</t>
  </si>
  <si>
    <t>2010.08.26.16:00</t>
  </si>
  <si>
    <t>2010.08:30.16:00</t>
  </si>
  <si>
    <t>2010.08.27.04:00</t>
  </si>
  <si>
    <t>2010.08.27.16:00</t>
  </si>
  <si>
    <t>2010.09.03.04:00</t>
  </si>
  <si>
    <t>2010.09.07.00:00</t>
  </si>
  <si>
    <t>2010.09.27.12:00</t>
  </si>
  <si>
    <t>2010.09.28.08:00</t>
  </si>
  <si>
    <t>2010.10.01.00:00</t>
  </si>
  <si>
    <t>2010.10.07.16:00</t>
  </si>
  <si>
    <t>2010.10.06.16:00</t>
  </si>
  <si>
    <t>2010.10.07.16:00</t>
  </si>
  <si>
    <t>2010.10.19.04:00</t>
  </si>
  <si>
    <t>2010.10.21.08:00</t>
  </si>
  <si>
    <t>2010.11.01.04:00</t>
  </si>
  <si>
    <t>2010.11.01.12:00</t>
  </si>
  <si>
    <t>2010.11.16.16:00</t>
  </si>
  <si>
    <t>2010.11.18.08:00</t>
  </si>
  <si>
    <t>2010.12.08.00:00</t>
  </si>
  <si>
    <t>2010.12.02.16:00</t>
  </si>
  <si>
    <t>2010.12.21.16:00</t>
  </si>
  <si>
    <t>2010.12.28.00:00</t>
  </si>
  <si>
    <t>2010.12.27.04:00</t>
  </si>
  <si>
    <t>2010.12.28.16:00</t>
  </si>
  <si>
    <t>2010.12.27.20:00</t>
  </si>
  <si>
    <t>2010.12.18.16:00</t>
  </si>
  <si>
    <t>2010.01.11.16:00</t>
  </si>
  <si>
    <t>2011.01.11.16:00</t>
  </si>
  <si>
    <t>2011.01.20.20:00</t>
  </si>
  <si>
    <t>2011.01.27.08:00</t>
  </si>
  <si>
    <t>2011.01.27.12:00</t>
  </si>
  <si>
    <t>2011.01.28.16:00</t>
  </si>
  <si>
    <t>2011.02.08</t>
  </si>
  <si>
    <t>2011.02.10.12:00</t>
  </si>
  <si>
    <t>2011.03.01.16:00</t>
  </si>
  <si>
    <t>2011.03.03.12:00</t>
  </si>
  <si>
    <t>2011.03.08.08:00</t>
  </si>
  <si>
    <t>2011.03.17.00:00</t>
  </si>
  <si>
    <t>2011.03.17.08:00</t>
  </si>
  <si>
    <t>2011.03.29.00:00</t>
  </si>
  <si>
    <t>2011.03.29.12:00</t>
  </si>
  <si>
    <t>2011.03.30.16:00</t>
  </si>
  <si>
    <t>2011.04.15.12:00</t>
  </si>
  <si>
    <t>2011.04.20.00:00</t>
  </si>
  <si>
    <t>2011.04.29.00:00</t>
  </si>
  <si>
    <t>2011.05.02.04:00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</si>
</sst>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70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0" fontId="4" fillId="33" borderId="72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375" style="0" customWidth="1"/>
  </cols>
  <sheetData>
    <row r="1" ht="13.5">
      <c r="A1" s="133"/>
    </row>
    <row r="2" ht="13.5">
      <c r="B2" s="134" t="s">
        <v>78</v>
      </c>
    </row>
    <row r="3" ht="13.5">
      <c r="B3" s="133" t="s">
        <v>81</v>
      </c>
    </row>
    <row r="5" ht="13.5">
      <c r="B5" s="134" t="s">
        <v>82</v>
      </c>
    </row>
    <row r="6" ht="13.5">
      <c r="B6" s="133" t="s">
        <v>83</v>
      </c>
    </row>
    <row r="8" ht="13.5">
      <c r="B8" s="134" t="s">
        <v>79</v>
      </c>
    </row>
    <row r="9" ht="13.5">
      <c r="B9" s="133" t="s">
        <v>84</v>
      </c>
    </row>
    <row r="10" ht="13.5">
      <c r="B10" s="133"/>
    </row>
    <row r="11" ht="13.5">
      <c r="B11" s="134" t="s">
        <v>80</v>
      </c>
    </row>
    <row r="12" ht="13.5">
      <c r="B12" s="135" t="s">
        <v>93</v>
      </c>
    </row>
    <row r="14" ht="13.5">
      <c r="B14" s="134" t="s">
        <v>85</v>
      </c>
    </row>
    <row r="15" ht="13.5">
      <c r="B15" s="133" t="s">
        <v>86</v>
      </c>
    </row>
    <row r="16" ht="13.5">
      <c r="B16" s="133" t="s">
        <v>87</v>
      </c>
    </row>
    <row r="17" ht="13.5">
      <c r="B17" s="133" t="s">
        <v>88</v>
      </c>
    </row>
    <row r="18" ht="13.5">
      <c r="B18" s="13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7" sqref="A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39" t="s">
        <v>0</v>
      </c>
      <c r="C1" s="140"/>
      <c r="D1" s="141"/>
      <c r="E1" s="120"/>
      <c r="F1" s="142" t="s">
        <v>0</v>
      </c>
      <c r="G1" s="143"/>
      <c r="H1" s="122"/>
    </row>
    <row r="2" spans="1:9" ht="25.5" customHeight="1">
      <c r="A2" s="123" t="s">
        <v>1</v>
      </c>
      <c r="B2" s="144">
        <v>3000000</v>
      </c>
      <c r="C2" s="144"/>
      <c r="D2" s="144"/>
      <c r="E2" s="64" t="s">
        <v>2</v>
      </c>
      <c r="F2" s="145">
        <v>41609</v>
      </c>
      <c r="G2" s="146"/>
      <c r="H2" s="46"/>
      <c r="I2" s="46"/>
    </row>
    <row r="3" spans="1:11" ht="27" customHeight="1">
      <c r="A3" s="47" t="s">
        <v>3</v>
      </c>
      <c r="B3" s="147">
        <f>SUM(B2+D17)</f>
        <v>3020000</v>
      </c>
      <c r="C3" s="147"/>
      <c r="D3" s="148"/>
      <c r="E3" s="48" t="s">
        <v>4</v>
      </c>
      <c r="F3" s="49">
        <v>0.02</v>
      </c>
      <c r="G3" s="50">
        <f>(B2-D17)*F3</f>
        <v>59600</v>
      </c>
      <c r="H3" s="52" t="s">
        <v>5</v>
      </c>
      <c r="I3" s="53">
        <f>(B3-B2)</f>
        <v>20000</v>
      </c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75" customHeight="1">
      <c r="A8" s="55">
        <v>42095</v>
      </c>
      <c r="B8" s="66">
        <v>20000</v>
      </c>
      <c r="C8" s="67"/>
      <c r="D8" s="85">
        <f aca="true" t="shared" si="0" ref="D8:D16">SUM(B8-C8)</f>
        <v>20000</v>
      </c>
      <c r="E8" s="68"/>
      <c r="F8" s="69"/>
      <c r="G8" s="68">
        <f aca="true" t="shared" si="1" ref="G8:G16">SUM(E8+F8)</f>
        <v>0</v>
      </c>
      <c r="H8" s="70" t="e">
        <f aca="true" t="shared" si="2" ref="H8:H16">E8/G8</f>
        <v>#DIV/0!</v>
      </c>
      <c r="I8" s="71" t="e">
        <f aca="true" t="shared" si="3" ref="I8:I16">B8/E8</f>
        <v>#DIV/0!</v>
      </c>
      <c r="J8" s="71" t="e">
        <f aca="true" t="shared" si="4" ref="J8:J16">C8/F8</f>
        <v>#DIV/0!</v>
      </c>
      <c r="K8" s="72" t="e">
        <f aca="true" t="shared" si="5" ref="K8:K16">I8/J8</f>
        <v>#DIV/0!</v>
      </c>
      <c r="L8" s="73" t="e">
        <f aca="true" t="shared" si="6" ref="L8:L16">B8/C8</f>
        <v>#DIV/0!</v>
      </c>
    </row>
    <row r="9" spans="1:12" ht="24.75" customHeight="1">
      <c r="A9" s="56">
        <v>42125</v>
      </c>
      <c r="B9" s="74"/>
      <c r="C9" s="75"/>
      <c r="D9" s="85">
        <f t="shared" si="0"/>
        <v>0</v>
      </c>
      <c r="E9" s="76"/>
      <c r="F9" s="76"/>
      <c r="G9" s="68">
        <f t="shared" si="1"/>
        <v>0</v>
      </c>
      <c r="H9" s="70" t="e">
        <f t="shared" si="2"/>
        <v>#DIV/0!</v>
      </c>
      <c r="I9" s="71" t="e">
        <f t="shared" si="3"/>
        <v>#DIV/0!</v>
      </c>
      <c r="J9" s="71" t="e">
        <f t="shared" si="4"/>
        <v>#DIV/0!</v>
      </c>
      <c r="K9" s="72" t="e">
        <f t="shared" si="5"/>
        <v>#DIV/0!</v>
      </c>
      <c r="L9" s="73" t="e">
        <f t="shared" si="6"/>
        <v>#DIV/0!</v>
      </c>
    </row>
    <row r="10" spans="1:12" ht="24.7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75" customHeight="1">
      <c r="A11" s="56">
        <v>42186</v>
      </c>
      <c r="B11" s="74"/>
      <c r="C11" s="75"/>
      <c r="D11" s="85">
        <f t="shared" si="0"/>
        <v>0</v>
      </c>
      <c r="E11" s="76"/>
      <c r="F11" s="76"/>
      <c r="G11" s="68">
        <f t="shared" si="1"/>
        <v>0</v>
      </c>
      <c r="H11" s="70" t="e">
        <f t="shared" si="2"/>
        <v>#DIV/0!</v>
      </c>
      <c r="I11" s="71" t="e">
        <f t="shared" si="3"/>
        <v>#DIV/0!</v>
      </c>
      <c r="J11" s="71" t="e">
        <f t="shared" si="4"/>
        <v>#DIV/0!</v>
      </c>
      <c r="K11" s="72" t="e">
        <f t="shared" si="5"/>
        <v>#DIV/0!</v>
      </c>
      <c r="L11" s="73" t="e">
        <f t="shared" si="6"/>
        <v>#DIV/0!</v>
      </c>
    </row>
    <row r="12" spans="1:12" ht="24.7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7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7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7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7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75" customHeight="1">
      <c r="A17" s="87" t="s">
        <v>19</v>
      </c>
      <c r="B17" s="88">
        <f aca="true" t="shared" si="7" ref="B17:G17">SUM(B8:B16)</f>
        <v>20000</v>
      </c>
      <c r="C17" s="89">
        <f t="shared" si="7"/>
        <v>0</v>
      </c>
      <c r="D17" s="90">
        <f t="shared" si="7"/>
        <v>20000</v>
      </c>
      <c r="E17" s="91">
        <f t="shared" si="7"/>
        <v>0</v>
      </c>
      <c r="F17" s="92">
        <f t="shared" si="7"/>
        <v>0</v>
      </c>
      <c r="G17" s="91">
        <f t="shared" si="7"/>
        <v>0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.5">
      <c r="A18" s="54"/>
      <c r="J18" s="96"/>
      <c r="K18" s="97" t="s">
        <v>20</v>
      </c>
      <c r="L18" s="97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="90" zoomScaleNormal="90" zoomScaleSheetLayoutView="100" zoomScalePageLayoutView="0" workbookViewId="0" topLeftCell="A1">
      <pane ySplit="1" topLeftCell="A147" activePane="bottomLeft" state="frozen"/>
      <selection pane="topLeft" activeCell="A1" sqref="A1"/>
      <selection pane="bottomLeft" activeCell="O148" sqref="O148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>
      <c r="A2" t="s">
        <v>90</v>
      </c>
      <c r="B2" t="s">
        <v>95</v>
      </c>
      <c r="C2" t="s">
        <v>92</v>
      </c>
      <c r="D2" t="s">
        <v>91</v>
      </c>
      <c r="E2" t="s">
        <v>76</v>
      </c>
      <c r="F2" t="s">
        <v>97</v>
      </c>
      <c r="G2">
        <v>1.26804</v>
      </c>
      <c r="H2" t="s">
        <v>76</v>
      </c>
      <c r="I2" t="s">
        <v>102</v>
      </c>
      <c r="J2">
        <v>1.28031</v>
      </c>
      <c r="K2" t="s">
        <v>94</v>
      </c>
      <c r="L2" t="s">
        <v>96</v>
      </c>
      <c r="N2" s="136">
        <v>122</v>
      </c>
      <c r="O2" s="136">
        <v>12200</v>
      </c>
    </row>
    <row r="3" spans="1:15" ht="13.5">
      <c r="A3" t="s">
        <v>90</v>
      </c>
      <c r="B3" t="s">
        <v>77</v>
      </c>
      <c r="C3" t="s">
        <v>92</v>
      </c>
      <c r="D3" t="s">
        <v>91</v>
      </c>
      <c r="E3" t="s">
        <v>76</v>
      </c>
      <c r="F3" t="s">
        <v>98</v>
      </c>
      <c r="G3">
        <v>1.34981</v>
      </c>
      <c r="H3" t="s">
        <v>76</v>
      </c>
      <c r="I3" t="s">
        <v>103</v>
      </c>
      <c r="J3">
        <v>1.33613</v>
      </c>
      <c r="K3" t="s">
        <v>94</v>
      </c>
      <c r="L3" t="s">
        <v>96</v>
      </c>
      <c r="N3" s="136">
        <v>136</v>
      </c>
      <c r="O3" s="136">
        <v>13600</v>
      </c>
    </row>
    <row r="4" spans="1:15" ht="13.5">
      <c r="A4" t="s">
        <v>90</v>
      </c>
      <c r="B4" t="s">
        <v>77</v>
      </c>
      <c r="C4" t="s">
        <v>92</v>
      </c>
      <c r="D4" t="s">
        <v>91</v>
      </c>
      <c r="E4" t="s">
        <v>76</v>
      </c>
      <c r="F4" t="s">
        <v>99</v>
      </c>
      <c r="G4">
        <v>1.41038</v>
      </c>
      <c r="H4" t="s">
        <v>76</v>
      </c>
      <c r="I4" t="s">
        <v>104</v>
      </c>
      <c r="J4">
        <v>1.39816</v>
      </c>
      <c r="K4" t="s">
        <v>94</v>
      </c>
      <c r="L4" t="s">
        <v>96</v>
      </c>
      <c r="M4" s="10"/>
      <c r="N4" s="136">
        <v>156</v>
      </c>
      <c r="O4" s="136">
        <v>15600</v>
      </c>
    </row>
    <row r="5" spans="1:15" ht="13.5">
      <c r="A5" t="s">
        <v>90</v>
      </c>
      <c r="B5" t="s">
        <v>77</v>
      </c>
      <c r="C5" t="s">
        <v>92</v>
      </c>
      <c r="D5" t="s">
        <v>91</v>
      </c>
      <c r="E5" t="s">
        <v>76</v>
      </c>
      <c r="F5" t="s">
        <v>100</v>
      </c>
      <c r="G5">
        <v>1.4708</v>
      </c>
      <c r="H5" t="s">
        <v>76</v>
      </c>
      <c r="I5" t="s">
        <v>105</v>
      </c>
      <c r="J5">
        <v>1.46091</v>
      </c>
      <c r="K5" t="s">
        <v>94</v>
      </c>
      <c r="L5" t="s">
        <v>96</v>
      </c>
      <c r="M5" s="10"/>
      <c r="N5" s="136">
        <v>99</v>
      </c>
      <c r="O5" s="136">
        <v>9900</v>
      </c>
    </row>
    <row r="6" spans="1:15" ht="13.5">
      <c r="A6" t="s">
        <v>90</v>
      </c>
      <c r="B6" t="s">
        <v>77</v>
      </c>
      <c r="C6" t="s">
        <v>92</v>
      </c>
      <c r="D6" t="s">
        <v>91</v>
      </c>
      <c r="E6" t="s">
        <v>76</v>
      </c>
      <c r="F6" t="s">
        <v>101</v>
      </c>
      <c r="G6">
        <v>1.50342</v>
      </c>
      <c r="H6" t="s">
        <v>76</v>
      </c>
      <c r="I6" t="s">
        <v>106</v>
      </c>
      <c r="J6">
        <v>1.49403</v>
      </c>
      <c r="K6" t="s">
        <v>94</v>
      </c>
      <c r="L6" t="s">
        <v>96</v>
      </c>
      <c r="M6" s="10"/>
      <c r="N6" s="136">
        <v>93</v>
      </c>
      <c r="O6" s="136">
        <v>9300</v>
      </c>
    </row>
    <row r="7" spans="1:15" ht="13.5">
      <c r="A7" t="s">
        <v>90</v>
      </c>
      <c r="B7" t="s">
        <v>77</v>
      </c>
      <c r="C7" t="s">
        <v>92</v>
      </c>
      <c r="D7" t="s">
        <v>91</v>
      </c>
      <c r="E7" t="s">
        <v>76</v>
      </c>
      <c r="F7" t="s">
        <v>107</v>
      </c>
      <c r="G7">
        <v>1.49859</v>
      </c>
      <c r="H7" t="s">
        <v>76</v>
      </c>
      <c r="I7" t="s">
        <v>108</v>
      </c>
      <c r="J7">
        <v>1.48878</v>
      </c>
      <c r="K7" t="s">
        <v>94</v>
      </c>
      <c r="L7" t="s">
        <v>96</v>
      </c>
      <c r="M7" s="10"/>
      <c r="N7" s="136">
        <v>98</v>
      </c>
      <c r="O7" s="136">
        <v>9800</v>
      </c>
    </row>
    <row r="8" spans="1:15" ht="13.5">
      <c r="A8" t="s">
        <v>90</v>
      </c>
      <c r="B8" t="s">
        <v>77</v>
      </c>
      <c r="C8" t="s">
        <v>92</v>
      </c>
      <c r="D8" t="s">
        <v>91</v>
      </c>
      <c r="E8" t="s">
        <v>76</v>
      </c>
      <c r="F8" t="s">
        <v>109</v>
      </c>
      <c r="G8">
        <v>1.50081</v>
      </c>
      <c r="H8" t="s">
        <v>76</v>
      </c>
      <c r="I8" t="s">
        <v>110</v>
      </c>
      <c r="J8">
        <v>1.4829</v>
      </c>
      <c r="K8" t="s">
        <v>94</v>
      </c>
      <c r="L8" t="s">
        <v>96</v>
      </c>
      <c r="M8" s="10"/>
      <c r="N8" s="136">
        <v>180</v>
      </c>
      <c r="O8" s="136">
        <v>18000</v>
      </c>
    </row>
    <row r="9" spans="1:15" ht="13.5">
      <c r="A9" t="s">
        <v>90</v>
      </c>
      <c r="B9" t="s">
        <v>95</v>
      </c>
      <c r="C9" t="s">
        <v>92</v>
      </c>
      <c r="D9" t="s">
        <v>91</v>
      </c>
      <c r="E9" t="s">
        <v>76</v>
      </c>
      <c r="F9" t="s">
        <v>111</v>
      </c>
      <c r="G9">
        <v>1.36237</v>
      </c>
      <c r="H9" t="s">
        <v>76</v>
      </c>
      <c r="I9" t="s">
        <v>112</v>
      </c>
      <c r="J9">
        <v>1.34998</v>
      </c>
      <c r="K9" t="s">
        <v>94</v>
      </c>
      <c r="L9" t="s">
        <v>96</v>
      </c>
      <c r="M9" s="10"/>
      <c r="N9" s="136">
        <v>124</v>
      </c>
      <c r="O9" s="136">
        <v>12400</v>
      </c>
    </row>
    <row r="10" spans="1:15" ht="13.5">
      <c r="A10" t="s">
        <v>90</v>
      </c>
      <c r="B10" t="s">
        <v>77</v>
      </c>
      <c r="C10" t="s">
        <v>92</v>
      </c>
      <c r="D10" t="s">
        <v>91</v>
      </c>
      <c r="E10" t="s">
        <v>76</v>
      </c>
      <c r="F10" t="s">
        <v>114</v>
      </c>
      <c r="G10">
        <v>1.29636</v>
      </c>
      <c r="H10" t="s">
        <v>76</v>
      </c>
      <c r="I10" t="s">
        <v>115</v>
      </c>
      <c r="J10">
        <v>1.31131</v>
      </c>
      <c r="K10" t="s">
        <v>94</v>
      </c>
      <c r="L10" t="s">
        <v>113</v>
      </c>
      <c r="M10">
        <v>150</v>
      </c>
      <c r="N10" s="136"/>
      <c r="O10" s="137">
        <v>15000</v>
      </c>
    </row>
    <row r="11" spans="1:15" ht="13.5">
      <c r="A11" t="s">
        <v>90</v>
      </c>
      <c r="B11" t="s">
        <v>77</v>
      </c>
      <c r="C11" t="s">
        <v>92</v>
      </c>
      <c r="D11" t="s">
        <v>91</v>
      </c>
      <c r="E11" t="s">
        <v>76</v>
      </c>
      <c r="F11" t="s">
        <v>116</v>
      </c>
      <c r="G11">
        <v>1.39036</v>
      </c>
      <c r="H11" t="s">
        <v>76</v>
      </c>
      <c r="I11" t="s">
        <v>117</v>
      </c>
      <c r="J11">
        <v>1.37685</v>
      </c>
      <c r="K11" t="s">
        <v>94</v>
      </c>
      <c r="L11" t="s">
        <v>96</v>
      </c>
      <c r="M11" s="10"/>
      <c r="N11" s="136">
        <v>160</v>
      </c>
      <c r="O11" s="136">
        <v>16000</v>
      </c>
    </row>
    <row r="12" spans="1:15" ht="13.5">
      <c r="A12" t="s">
        <v>90</v>
      </c>
      <c r="B12" t="s">
        <v>77</v>
      </c>
      <c r="C12" t="s">
        <v>92</v>
      </c>
      <c r="D12" t="s">
        <v>91</v>
      </c>
      <c r="E12" t="s">
        <v>76</v>
      </c>
      <c r="F12" t="s">
        <v>117</v>
      </c>
      <c r="G12">
        <v>1.39955</v>
      </c>
      <c r="H12" t="s">
        <v>76</v>
      </c>
      <c r="I12" t="s">
        <v>117</v>
      </c>
      <c r="J12">
        <v>1.38273</v>
      </c>
      <c r="K12" t="s">
        <v>94</v>
      </c>
      <c r="L12" t="s">
        <v>96</v>
      </c>
      <c r="M12" s="10"/>
      <c r="N12" s="136">
        <v>165</v>
      </c>
      <c r="O12" s="136">
        <v>16500</v>
      </c>
    </row>
    <row r="13" spans="1:15" ht="13.5">
      <c r="A13" t="s">
        <v>90</v>
      </c>
      <c r="B13" t="s">
        <v>77</v>
      </c>
      <c r="C13" t="s">
        <v>92</v>
      </c>
      <c r="D13" t="s">
        <v>91</v>
      </c>
      <c r="E13" t="s">
        <v>76</v>
      </c>
      <c r="F13" t="s">
        <v>118</v>
      </c>
      <c r="G13">
        <v>1.39527</v>
      </c>
      <c r="H13" t="s">
        <v>76</v>
      </c>
      <c r="I13" t="s">
        <v>119</v>
      </c>
      <c r="J13">
        <v>1.38033</v>
      </c>
      <c r="K13" t="s">
        <v>94</v>
      </c>
      <c r="L13" t="s">
        <v>96</v>
      </c>
      <c r="M13" s="10"/>
      <c r="N13" s="136">
        <v>148</v>
      </c>
      <c r="O13" s="136">
        <v>14800</v>
      </c>
    </row>
    <row r="14" spans="1:15" ht="13.5">
      <c r="A14" t="s">
        <v>90</v>
      </c>
      <c r="B14" t="s">
        <v>77</v>
      </c>
      <c r="C14" t="s">
        <v>92</v>
      </c>
      <c r="D14" t="s">
        <v>91</v>
      </c>
      <c r="E14" t="s">
        <v>76</v>
      </c>
      <c r="F14" t="s">
        <v>120</v>
      </c>
      <c r="G14">
        <v>1.37044</v>
      </c>
      <c r="H14" t="s">
        <v>76</v>
      </c>
      <c r="I14" t="s">
        <v>121</v>
      </c>
      <c r="J14">
        <v>1.47377</v>
      </c>
      <c r="K14" t="s">
        <v>94</v>
      </c>
      <c r="L14" t="s">
        <v>113</v>
      </c>
      <c r="M14">
        <v>1040</v>
      </c>
      <c r="N14" s="136"/>
      <c r="O14" s="137">
        <v>104000</v>
      </c>
    </row>
    <row r="15" spans="1:15" ht="13.5">
      <c r="A15" t="s">
        <v>90</v>
      </c>
      <c r="B15" t="s">
        <v>95</v>
      </c>
      <c r="C15" t="s">
        <v>92</v>
      </c>
      <c r="D15" t="s">
        <v>91</v>
      </c>
      <c r="E15" t="s">
        <v>76</v>
      </c>
      <c r="F15" t="s">
        <v>122</v>
      </c>
      <c r="G15">
        <v>1.40098</v>
      </c>
      <c r="H15" t="s">
        <v>76</v>
      </c>
      <c r="I15" t="s">
        <v>121</v>
      </c>
      <c r="J15">
        <v>1.47377</v>
      </c>
      <c r="K15" t="s">
        <v>94</v>
      </c>
      <c r="L15" t="s">
        <v>113</v>
      </c>
      <c r="M15">
        <v>731</v>
      </c>
      <c r="N15" s="136"/>
      <c r="O15" s="137">
        <v>73100</v>
      </c>
    </row>
    <row r="16" spans="1:15" ht="13.5">
      <c r="A16" t="s">
        <v>90</v>
      </c>
      <c r="B16" t="s">
        <v>95</v>
      </c>
      <c r="C16" t="s">
        <v>92</v>
      </c>
      <c r="D16" t="s">
        <v>91</v>
      </c>
      <c r="E16" t="s">
        <v>76</v>
      </c>
      <c r="F16" t="s">
        <v>123</v>
      </c>
      <c r="G16">
        <v>1.39725</v>
      </c>
      <c r="H16" t="s">
        <v>76</v>
      </c>
      <c r="I16" t="s">
        <v>124</v>
      </c>
      <c r="J16">
        <v>1.36952</v>
      </c>
      <c r="K16" t="s">
        <v>94</v>
      </c>
      <c r="L16" t="s">
        <v>113</v>
      </c>
      <c r="M16">
        <v>278</v>
      </c>
      <c r="N16" s="136"/>
      <c r="O16" s="137">
        <v>27800</v>
      </c>
    </row>
    <row r="17" spans="1:15" ht="13.5">
      <c r="A17" t="s">
        <v>90</v>
      </c>
      <c r="B17" t="s">
        <v>77</v>
      </c>
      <c r="C17" t="s">
        <v>92</v>
      </c>
      <c r="D17" t="s">
        <v>91</v>
      </c>
      <c r="E17" t="s">
        <v>76</v>
      </c>
      <c r="F17" t="s">
        <v>125</v>
      </c>
      <c r="G17">
        <v>1.38396</v>
      </c>
      <c r="H17" t="s">
        <v>76</v>
      </c>
      <c r="I17" t="s">
        <v>126</v>
      </c>
      <c r="J17">
        <v>1.36661</v>
      </c>
      <c r="K17" t="s">
        <v>94</v>
      </c>
      <c r="L17" t="s">
        <v>96</v>
      </c>
      <c r="M17" s="10"/>
      <c r="N17" s="136">
        <v>173</v>
      </c>
      <c r="O17" s="136">
        <v>17300</v>
      </c>
    </row>
    <row r="18" spans="1:15" ht="13.5">
      <c r="A18" t="s">
        <v>90</v>
      </c>
      <c r="B18" t="s">
        <v>95</v>
      </c>
      <c r="C18" t="s">
        <v>92</v>
      </c>
      <c r="D18" t="s">
        <v>91</v>
      </c>
      <c r="E18" t="s">
        <v>76</v>
      </c>
      <c r="F18" t="s">
        <v>127</v>
      </c>
      <c r="G18">
        <v>1.3445</v>
      </c>
      <c r="H18" t="s">
        <v>76</v>
      </c>
      <c r="I18" t="s">
        <v>127</v>
      </c>
      <c r="J18">
        <v>1.32857</v>
      </c>
      <c r="K18" t="s">
        <v>94</v>
      </c>
      <c r="L18" t="s">
        <v>96</v>
      </c>
      <c r="M18" s="10"/>
      <c r="N18" s="136">
        <v>160</v>
      </c>
      <c r="O18" s="136">
        <v>16000</v>
      </c>
    </row>
    <row r="19" spans="1:15" ht="13.5">
      <c r="A19" t="s">
        <v>90</v>
      </c>
      <c r="B19" t="s">
        <v>77</v>
      </c>
      <c r="C19" t="s">
        <v>92</v>
      </c>
      <c r="D19" t="s">
        <v>91</v>
      </c>
      <c r="E19" t="s">
        <v>76</v>
      </c>
      <c r="F19" t="s">
        <v>128</v>
      </c>
      <c r="G19">
        <v>1.32668</v>
      </c>
      <c r="H19" t="s">
        <v>76</v>
      </c>
      <c r="I19" t="s">
        <v>129</v>
      </c>
      <c r="J19">
        <v>1.33544</v>
      </c>
      <c r="K19" t="s">
        <v>94</v>
      </c>
      <c r="L19" t="s">
        <v>113</v>
      </c>
      <c r="M19">
        <v>90</v>
      </c>
      <c r="N19" s="136"/>
      <c r="O19" s="137">
        <v>9000</v>
      </c>
    </row>
    <row r="20" spans="1:15" ht="13.5">
      <c r="A20" t="s">
        <v>90</v>
      </c>
      <c r="B20" t="s">
        <v>77</v>
      </c>
      <c r="C20" t="s">
        <v>92</v>
      </c>
      <c r="D20" t="s">
        <v>91</v>
      </c>
      <c r="E20" t="s">
        <v>76</v>
      </c>
      <c r="F20" t="s">
        <v>130</v>
      </c>
      <c r="G20">
        <v>1.32509</v>
      </c>
      <c r="H20" t="s">
        <v>76</v>
      </c>
      <c r="I20" t="s">
        <v>131</v>
      </c>
      <c r="J20">
        <v>1.31706</v>
      </c>
      <c r="K20" t="s">
        <v>94</v>
      </c>
      <c r="L20" t="s">
        <v>96</v>
      </c>
      <c r="M20" s="10"/>
      <c r="N20" s="136">
        <v>80</v>
      </c>
      <c r="O20" s="136">
        <v>8000</v>
      </c>
    </row>
    <row r="21" spans="1:15" ht="13.5">
      <c r="A21" t="s">
        <v>90</v>
      </c>
      <c r="B21" t="s">
        <v>77</v>
      </c>
      <c r="C21" t="s">
        <v>92</v>
      </c>
      <c r="D21" t="s">
        <v>91</v>
      </c>
      <c r="E21" t="s">
        <v>76</v>
      </c>
      <c r="F21" t="s">
        <v>132</v>
      </c>
      <c r="G21">
        <v>1.32524</v>
      </c>
      <c r="H21" t="s">
        <v>76</v>
      </c>
      <c r="I21" t="s">
        <v>133</v>
      </c>
      <c r="J21">
        <v>1.32462</v>
      </c>
      <c r="K21" t="s">
        <v>94</v>
      </c>
      <c r="L21" t="s">
        <v>96</v>
      </c>
      <c r="M21" s="10"/>
      <c r="N21" s="136">
        <v>7</v>
      </c>
      <c r="O21" s="136">
        <v>700</v>
      </c>
    </row>
    <row r="22" spans="1:15" ht="13.5">
      <c r="A22" t="s">
        <v>90</v>
      </c>
      <c r="B22" t="s">
        <v>77</v>
      </c>
      <c r="C22" t="s">
        <v>92</v>
      </c>
      <c r="D22" t="s">
        <v>91</v>
      </c>
      <c r="E22" t="s">
        <v>76</v>
      </c>
      <c r="F22" t="s">
        <v>134</v>
      </c>
      <c r="G22">
        <v>1.33446</v>
      </c>
      <c r="H22" t="s">
        <v>76</v>
      </c>
      <c r="I22" t="s">
        <v>133</v>
      </c>
      <c r="J22">
        <v>1.32502</v>
      </c>
      <c r="K22" t="s">
        <v>94</v>
      </c>
      <c r="L22" t="s">
        <v>96</v>
      </c>
      <c r="M22" s="10"/>
      <c r="N22" s="136">
        <v>94</v>
      </c>
      <c r="O22" s="136">
        <v>9400</v>
      </c>
    </row>
    <row r="23" spans="1:15" ht="13.5">
      <c r="A23" t="s">
        <v>90</v>
      </c>
      <c r="B23" t="s">
        <v>95</v>
      </c>
      <c r="C23" t="s">
        <v>92</v>
      </c>
      <c r="D23" t="s">
        <v>91</v>
      </c>
      <c r="E23" t="s">
        <v>76</v>
      </c>
      <c r="F23" t="s">
        <v>135</v>
      </c>
      <c r="G23">
        <v>1.29431</v>
      </c>
      <c r="H23" t="s">
        <v>76</v>
      </c>
      <c r="I23" t="s">
        <v>136</v>
      </c>
      <c r="J23">
        <v>1.28054</v>
      </c>
      <c r="K23" t="s">
        <v>94</v>
      </c>
      <c r="L23" t="s">
        <v>113</v>
      </c>
      <c r="M23">
        <v>137</v>
      </c>
      <c r="N23" s="136"/>
      <c r="O23" s="137">
        <v>13700</v>
      </c>
    </row>
    <row r="24" spans="1:15" ht="13.5">
      <c r="A24" t="s">
        <v>90</v>
      </c>
      <c r="B24" t="s">
        <v>77</v>
      </c>
      <c r="C24" t="s">
        <v>92</v>
      </c>
      <c r="D24" t="s">
        <v>91</v>
      </c>
      <c r="E24" t="s">
        <v>76</v>
      </c>
      <c r="F24" t="s">
        <v>137</v>
      </c>
      <c r="G24">
        <v>1.29595</v>
      </c>
      <c r="H24" t="s">
        <v>76</v>
      </c>
      <c r="I24" t="s">
        <v>138</v>
      </c>
      <c r="J24">
        <v>1.28778</v>
      </c>
      <c r="K24" t="s">
        <v>94</v>
      </c>
      <c r="L24" t="s">
        <v>96</v>
      </c>
      <c r="M24" s="10"/>
      <c r="N24" s="136">
        <v>82</v>
      </c>
      <c r="O24" s="136">
        <v>8200</v>
      </c>
    </row>
    <row r="25" spans="1:15" ht="13.5">
      <c r="A25" t="s">
        <v>90</v>
      </c>
      <c r="B25" t="s">
        <v>95</v>
      </c>
      <c r="C25" t="s">
        <v>92</v>
      </c>
      <c r="D25" t="s">
        <v>91</v>
      </c>
      <c r="E25" t="s">
        <v>76</v>
      </c>
      <c r="F25" t="s">
        <v>139</v>
      </c>
      <c r="G25">
        <v>1.34251</v>
      </c>
      <c r="H25" t="s">
        <v>76</v>
      </c>
      <c r="I25" t="s">
        <v>140</v>
      </c>
      <c r="J25">
        <v>1.28964</v>
      </c>
      <c r="K25" t="s">
        <v>94</v>
      </c>
      <c r="L25" t="s">
        <v>113</v>
      </c>
      <c r="M25">
        <v>530</v>
      </c>
      <c r="N25" s="136"/>
      <c r="O25" s="137">
        <v>53000</v>
      </c>
    </row>
    <row r="26" spans="1:15" ht="13.5">
      <c r="A26" t="s">
        <v>90</v>
      </c>
      <c r="B26" t="s">
        <v>95</v>
      </c>
      <c r="C26" t="s">
        <v>92</v>
      </c>
      <c r="D26" t="s">
        <v>91</v>
      </c>
      <c r="E26" t="s">
        <v>76</v>
      </c>
      <c r="F26" t="s">
        <v>141</v>
      </c>
      <c r="G26">
        <v>1.33191</v>
      </c>
      <c r="H26" t="s">
        <v>76</v>
      </c>
      <c r="I26" t="s">
        <v>140</v>
      </c>
      <c r="J26">
        <v>1.28964</v>
      </c>
      <c r="K26" t="s">
        <v>94</v>
      </c>
      <c r="L26" t="s">
        <v>113</v>
      </c>
      <c r="M26">
        <v>421</v>
      </c>
      <c r="N26" s="136"/>
      <c r="O26" s="137">
        <v>42100</v>
      </c>
    </row>
    <row r="27" spans="1:15" ht="13.5">
      <c r="A27" t="s">
        <v>90</v>
      </c>
      <c r="B27" t="s">
        <v>77</v>
      </c>
      <c r="C27" t="s">
        <v>92</v>
      </c>
      <c r="D27" t="s">
        <v>91</v>
      </c>
      <c r="E27" t="s">
        <v>76</v>
      </c>
      <c r="F27" t="s">
        <v>142</v>
      </c>
      <c r="G27">
        <v>1.30805</v>
      </c>
      <c r="H27" t="s">
        <v>76</v>
      </c>
      <c r="I27" t="s">
        <v>143</v>
      </c>
      <c r="J27">
        <v>1.32879</v>
      </c>
      <c r="K27" t="s">
        <v>94</v>
      </c>
      <c r="L27" t="s">
        <v>113</v>
      </c>
      <c r="M27">
        <v>206</v>
      </c>
      <c r="N27" s="136"/>
      <c r="O27" s="137">
        <v>20600</v>
      </c>
    </row>
    <row r="28" spans="1:15" ht="13.5">
      <c r="A28" t="s">
        <v>90</v>
      </c>
      <c r="B28" t="s">
        <v>77</v>
      </c>
      <c r="C28" t="s">
        <v>92</v>
      </c>
      <c r="D28" t="s">
        <v>91</v>
      </c>
      <c r="E28" t="s">
        <v>76</v>
      </c>
      <c r="F28" t="s">
        <v>144</v>
      </c>
      <c r="G28">
        <v>1.33708</v>
      </c>
      <c r="H28" t="s">
        <v>76</v>
      </c>
      <c r="I28" t="s">
        <v>143</v>
      </c>
      <c r="J28">
        <v>1.32957</v>
      </c>
      <c r="K28" t="s">
        <v>94</v>
      </c>
      <c r="L28" t="s">
        <v>96</v>
      </c>
      <c r="M28" s="10"/>
      <c r="N28" s="136">
        <v>73</v>
      </c>
      <c r="O28" s="136">
        <v>7300</v>
      </c>
    </row>
    <row r="29" spans="1:15" ht="13.5">
      <c r="A29" t="s">
        <v>90</v>
      </c>
      <c r="B29" t="s">
        <v>77</v>
      </c>
      <c r="C29" t="s">
        <v>92</v>
      </c>
      <c r="D29" t="s">
        <v>91</v>
      </c>
      <c r="E29" t="s">
        <v>76</v>
      </c>
      <c r="F29" t="s">
        <v>145</v>
      </c>
      <c r="G29">
        <v>1.3322</v>
      </c>
      <c r="H29" t="s">
        <v>76</v>
      </c>
      <c r="I29" t="s">
        <v>146</v>
      </c>
      <c r="J29">
        <v>1.36402</v>
      </c>
      <c r="K29" t="s">
        <v>94</v>
      </c>
      <c r="L29" t="s">
        <v>113</v>
      </c>
      <c r="M29">
        <v>320</v>
      </c>
      <c r="N29" s="136"/>
      <c r="O29" s="137">
        <v>32000</v>
      </c>
    </row>
    <row r="30" spans="1:15" ht="13.5">
      <c r="A30" t="s">
        <v>90</v>
      </c>
      <c r="B30" t="s">
        <v>77</v>
      </c>
      <c r="C30" t="s">
        <v>92</v>
      </c>
      <c r="D30" t="s">
        <v>91</v>
      </c>
      <c r="E30" t="s">
        <v>76</v>
      </c>
      <c r="F30" t="s">
        <v>147</v>
      </c>
      <c r="G30">
        <v>1.36042</v>
      </c>
      <c r="H30" t="s">
        <v>76</v>
      </c>
      <c r="I30" t="s">
        <v>148</v>
      </c>
      <c r="J30">
        <v>1.37036</v>
      </c>
      <c r="K30" t="s">
        <v>94</v>
      </c>
      <c r="L30" t="s">
        <v>113</v>
      </c>
      <c r="M30">
        <v>98</v>
      </c>
      <c r="N30" s="136"/>
      <c r="O30" s="138">
        <v>9800</v>
      </c>
    </row>
    <row r="31" spans="1:15" ht="13.5">
      <c r="A31" t="s">
        <v>90</v>
      </c>
      <c r="B31" t="s">
        <v>77</v>
      </c>
      <c r="C31" t="s">
        <v>92</v>
      </c>
      <c r="D31" t="s">
        <v>91</v>
      </c>
      <c r="E31" t="s">
        <v>76</v>
      </c>
      <c r="F31" t="s">
        <v>148</v>
      </c>
      <c r="G31">
        <v>1.37807</v>
      </c>
      <c r="H31" t="s">
        <v>76</v>
      </c>
      <c r="I31" t="s">
        <v>148</v>
      </c>
      <c r="J31">
        <v>1.37192</v>
      </c>
      <c r="K31" t="s">
        <v>94</v>
      </c>
      <c r="L31" t="s">
        <v>96</v>
      </c>
      <c r="M31" s="10"/>
      <c r="N31" s="136">
        <v>62</v>
      </c>
      <c r="O31" s="136">
        <v>6200</v>
      </c>
    </row>
    <row r="32" spans="1:15" ht="13.5">
      <c r="A32" t="s">
        <v>90</v>
      </c>
      <c r="B32" t="s">
        <v>95</v>
      </c>
      <c r="C32" t="s">
        <v>92</v>
      </c>
      <c r="D32" t="s">
        <v>91</v>
      </c>
      <c r="E32" t="s">
        <v>76</v>
      </c>
      <c r="F32" t="s">
        <v>149</v>
      </c>
      <c r="G32">
        <v>1.36918</v>
      </c>
      <c r="H32" t="s">
        <v>76</v>
      </c>
      <c r="I32" t="s">
        <v>150</v>
      </c>
      <c r="J32">
        <v>1.36643</v>
      </c>
      <c r="K32" t="s">
        <v>94</v>
      </c>
      <c r="L32" t="s">
        <v>113</v>
      </c>
      <c r="M32">
        <v>27</v>
      </c>
      <c r="N32" s="136"/>
      <c r="O32" s="138">
        <v>2700</v>
      </c>
    </row>
    <row r="33" spans="1:15" ht="13.5">
      <c r="A33" t="s">
        <v>90</v>
      </c>
      <c r="B33" t="s">
        <v>77</v>
      </c>
      <c r="C33" t="s">
        <v>92</v>
      </c>
      <c r="D33" t="s">
        <v>91</v>
      </c>
      <c r="E33" t="s">
        <v>76</v>
      </c>
      <c r="F33" t="s">
        <v>151</v>
      </c>
      <c r="G33">
        <v>1.388</v>
      </c>
      <c r="H33" t="s">
        <v>76</v>
      </c>
      <c r="I33" t="s">
        <v>152</v>
      </c>
      <c r="J33">
        <v>1.38101</v>
      </c>
      <c r="K33" t="s">
        <v>94</v>
      </c>
      <c r="L33" t="s">
        <v>96</v>
      </c>
      <c r="M33" s="10"/>
      <c r="N33" s="136">
        <v>70</v>
      </c>
      <c r="O33" s="136">
        <v>7000</v>
      </c>
    </row>
    <row r="34" spans="1:15" ht="13.5">
      <c r="A34" t="s">
        <v>90</v>
      </c>
      <c r="B34" t="s">
        <v>95</v>
      </c>
      <c r="C34" t="s">
        <v>92</v>
      </c>
      <c r="D34" t="s">
        <v>91</v>
      </c>
      <c r="E34" t="s">
        <v>76</v>
      </c>
      <c r="F34" t="s">
        <v>153</v>
      </c>
      <c r="G34">
        <v>1.33386</v>
      </c>
      <c r="H34" t="s">
        <v>76</v>
      </c>
      <c r="I34" t="s">
        <v>154</v>
      </c>
      <c r="J34">
        <v>1.11022</v>
      </c>
      <c r="K34" t="s">
        <v>94</v>
      </c>
      <c r="L34" t="s">
        <v>113</v>
      </c>
      <c r="M34">
        <v>2235</v>
      </c>
      <c r="N34" s="136"/>
      <c r="O34" s="138">
        <v>223500</v>
      </c>
    </row>
    <row r="35" spans="1:15" ht="13.5">
      <c r="A35" t="s">
        <v>90</v>
      </c>
      <c r="B35" t="s">
        <v>95</v>
      </c>
      <c r="C35" t="s">
        <v>92</v>
      </c>
      <c r="D35" t="s">
        <v>91</v>
      </c>
      <c r="E35" t="s">
        <v>76</v>
      </c>
      <c r="F35" t="s">
        <v>155</v>
      </c>
      <c r="G35">
        <v>1.2839</v>
      </c>
      <c r="H35" t="s">
        <v>76</v>
      </c>
      <c r="I35" t="s">
        <v>154</v>
      </c>
      <c r="J35">
        <v>1.11022</v>
      </c>
      <c r="K35" t="s">
        <v>94</v>
      </c>
      <c r="L35" t="s">
        <v>113</v>
      </c>
      <c r="M35">
        <v>1736</v>
      </c>
      <c r="N35" s="136"/>
      <c r="O35" s="138">
        <v>173600</v>
      </c>
    </row>
    <row r="36" spans="1:15" ht="13.5">
      <c r="A36" t="s">
        <v>90</v>
      </c>
      <c r="B36" t="s">
        <v>77</v>
      </c>
      <c r="C36" t="s">
        <v>92</v>
      </c>
      <c r="D36" t="s">
        <v>91</v>
      </c>
      <c r="E36" t="s">
        <v>76</v>
      </c>
      <c r="F36" t="s">
        <v>156</v>
      </c>
      <c r="G36">
        <v>1.14115</v>
      </c>
      <c r="H36" t="s">
        <v>76</v>
      </c>
      <c r="I36" t="s">
        <v>157</v>
      </c>
      <c r="J36">
        <v>1.13286</v>
      </c>
      <c r="K36" t="s">
        <v>94</v>
      </c>
      <c r="L36" t="s">
        <v>96</v>
      </c>
      <c r="M36" s="10"/>
      <c r="N36" s="136">
        <v>83</v>
      </c>
      <c r="O36" s="136">
        <v>8300</v>
      </c>
    </row>
    <row r="37" spans="1:15" ht="13.5">
      <c r="A37" t="s">
        <v>158</v>
      </c>
      <c r="B37" t="s">
        <v>77</v>
      </c>
      <c r="C37" t="s">
        <v>92</v>
      </c>
      <c r="D37" t="s">
        <v>91</v>
      </c>
      <c r="E37" t="s">
        <v>76</v>
      </c>
      <c r="F37" t="s">
        <v>159</v>
      </c>
      <c r="G37">
        <v>150.091</v>
      </c>
      <c r="H37" t="s">
        <v>76</v>
      </c>
      <c r="I37" t="s">
        <v>160</v>
      </c>
      <c r="J37">
        <v>154.707</v>
      </c>
      <c r="K37" t="s">
        <v>94</v>
      </c>
      <c r="L37" t="s">
        <v>113</v>
      </c>
      <c r="M37">
        <v>460</v>
      </c>
      <c r="N37" s="136"/>
      <c r="O37" s="138">
        <v>46000</v>
      </c>
    </row>
    <row r="38" spans="1:15" ht="13.5">
      <c r="A38" t="s">
        <v>158</v>
      </c>
      <c r="B38" t="s">
        <v>77</v>
      </c>
      <c r="C38" t="s">
        <v>92</v>
      </c>
      <c r="D38" t="s">
        <v>91</v>
      </c>
      <c r="E38" t="s">
        <v>76</v>
      </c>
      <c r="F38" t="s">
        <v>161</v>
      </c>
      <c r="G38">
        <v>158.497</v>
      </c>
      <c r="H38" t="s">
        <v>76</v>
      </c>
      <c r="I38" t="s">
        <v>162</v>
      </c>
      <c r="J38">
        <v>155.429</v>
      </c>
      <c r="K38" t="s">
        <v>94</v>
      </c>
      <c r="L38" t="s">
        <v>96</v>
      </c>
      <c r="M38" s="10"/>
      <c r="N38" s="136">
        <v>310</v>
      </c>
      <c r="O38" s="136">
        <v>31000</v>
      </c>
    </row>
    <row r="39" spans="1:15" ht="13.5">
      <c r="A39" t="s">
        <v>158</v>
      </c>
      <c r="B39" t="s">
        <v>77</v>
      </c>
      <c r="C39" t="s">
        <v>92</v>
      </c>
      <c r="D39" t="s">
        <v>91</v>
      </c>
      <c r="E39" t="s">
        <v>76</v>
      </c>
      <c r="F39" t="s">
        <v>163</v>
      </c>
      <c r="G39">
        <v>154.645</v>
      </c>
      <c r="H39" t="s">
        <v>76</v>
      </c>
      <c r="I39" t="s">
        <v>164</v>
      </c>
      <c r="J39">
        <v>158.846</v>
      </c>
      <c r="K39" t="s">
        <v>94</v>
      </c>
      <c r="L39" t="s">
        <v>113</v>
      </c>
      <c r="M39">
        <v>423</v>
      </c>
      <c r="N39" s="136"/>
      <c r="O39" s="138">
        <v>42300</v>
      </c>
    </row>
    <row r="40" spans="1:15" ht="13.5">
      <c r="A40" t="s">
        <v>158</v>
      </c>
      <c r="B40" t="s">
        <v>95</v>
      </c>
      <c r="C40" t="s">
        <v>92</v>
      </c>
      <c r="D40" t="s">
        <v>91</v>
      </c>
      <c r="E40" t="s">
        <v>76</v>
      </c>
      <c r="F40" t="s">
        <v>165</v>
      </c>
      <c r="G40">
        <v>149.571</v>
      </c>
      <c r="H40" t="s">
        <v>76</v>
      </c>
      <c r="I40" t="s">
        <v>166</v>
      </c>
      <c r="J40">
        <v>144.748</v>
      </c>
      <c r="K40" t="s">
        <v>94</v>
      </c>
      <c r="L40" t="s">
        <v>113</v>
      </c>
      <c r="M40">
        <v>479</v>
      </c>
      <c r="N40" s="136"/>
      <c r="O40" s="138">
        <v>47900</v>
      </c>
    </row>
    <row r="41" spans="1:15" ht="13.5">
      <c r="A41" t="s">
        <v>158</v>
      </c>
      <c r="B41" t="s">
        <v>95</v>
      </c>
      <c r="C41" t="s">
        <v>92</v>
      </c>
      <c r="D41" t="s">
        <v>91</v>
      </c>
      <c r="E41" t="s">
        <v>76</v>
      </c>
      <c r="F41" t="s">
        <v>167</v>
      </c>
      <c r="G41">
        <v>142.457</v>
      </c>
      <c r="H41" t="s">
        <v>76</v>
      </c>
      <c r="I41" t="s">
        <v>166</v>
      </c>
      <c r="J41">
        <v>143.939</v>
      </c>
      <c r="K41" t="s">
        <v>94</v>
      </c>
      <c r="L41" t="s">
        <v>96</v>
      </c>
      <c r="M41" s="10"/>
      <c r="N41" s="136">
        <v>148</v>
      </c>
      <c r="O41" s="136">
        <v>14800</v>
      </c>
    </row>
    <row r="42" spans="1:15" ht="13.5">
      <c r="A42" t="s">
        <v>158</v>
      </c>
      <c r="B42" t="s">
        <v>77</v>
      </c>
      <c r="C42" t="s">
        <v>92</v>
      </c>
      <c r="D42" t="s">
        <v>91</v>
      </c>
      <c r="E42" t="s">
        <v>76</v>
      </c>
      <c r="F42" t="s">
        <v>168</v>
      </c>
      <c r="G42">
        <v>150.22</v>
      </c>
      <c r="H42" t="s">
        <v>76</v>
      </c>
      <c r="I42" t="s">
        <v>168</v>
      </c>
      <c r="J42">
        <v>149.343</v>
      </c>
      <c r="K42" t="s">
        <v>94</v>
      </c>
      <c r="L42" t="s">
        <v>96</v>
      </c>
      <c r="M42" s="10"/>
      <c r="N42" s="136">
        <v>89</v>
      </c>
      <c r="O42" s="136">
        <v>8900</v>
      </c>
    </row>
    <row r="43" spans="1:15" ht="13.5">
      <c r="A43" t="s">
        <v>158</v>
      </c>
      <c r="B43" t="s">
        <v>77</v>
      </c>
      <c r="C43" t="s">
        <v>92</v>
      </c>
      <c r="D43" t="s">
        <v>91</v>
      </c>
      <c r="E43" t="s">
        <v>76</v>
      </c>
      <c r="F43" t="s">
        <v>169</v>
      </c>
      <c r="G43">
        <v>146.581</v>
      </c>
      <c r="H43" t="s">
        <v>76</v>
      </c>
      <c r="I43" t="s">
        <v>170</v>
      </c>
      <c r="J43">
        <v>145.835</v>
      </c>
      <c r="K43" t="s">
        <v>94</v>
      </c>
      <c r="L43" t="s">
        <v>96</v>
      </c>
      <c r="M43" s="10"/>
      <c r="N43" s="136">
        <v>77</v>
      </c>
      <c r="O43" s="136">
        <v>7700</v>
      </c>
    </row>
    <row r="44" spans="1:15" ht="13.5">
      <c r="A44" t="s">
        <v>158</v>
      </c>
      <c r="B44" t="s">
        <v>95</v>
      </c>
      <c r="C44" t="s">
        <v>92</v>
      </c>
      <c r="D44" t="s">
        <v>91</v>
      </c>
      <c r="E44" t="s">
        <v>76</v>
      </c>
      <c r="F44" t="s">
        <v>171</v>
      </c>
      <c r="G44">
        <v>144.608</v>
      </c>
      <c r="H44" t="s">
        <v>76</v>
      </c>
      <c r="I44" t="s">
        <v>172</v>
      </c>
      <c r="J44">
        <v>137.366</v>
      </c>
      <c r="K44" t="s">
        <v>94</v>
      </c>
      <c r="L44" t="s">
        <v>113</v>
      </c>
      <c r="M44">
        <v>718</v>
      </c>
      <c r="N44" s="136"/>
      <c r="O44" s="138">
        <v>71800</v>
      </c>
    </row>
    <row r="45" spans="1:15" ht="13.5">
      <c r="A45" t="s">
        <v>158</v>
      </c>
      <c r="B45" t="s">
        <v>77</v>
      </c>
      <c r="C45" t="s">
        <v>92</v>
      </c>
      <c r="D45" t="s">
        <v>91</v>
      </c>
      <c r="E45" t="s">
        <v>76</v>
      </c>
      <c r="F45" t="s">
        <v>173</v>
      </c>
      <c r="G45">
        <v>144.195</v>
      </c>
      <c r="H45" t="s">
        <v>76</v>
      </c>
      <c r="I45" t="s">
        <v>174</v>
      </c>
      <c r="J45">
        <v>142.395</v>
      </c>
      <c r="K45" t="s">
        <v>94</v>
      </c>
      <c r="L45" t="s">
        <v>96</v>
      </c>
      <c r="M45" s="10"/>
      <c r="N45" s="136">
        <v>176</v>
      </c>
      <c r="O45" s="136">
        <v>17600</v>
      </c>
    </row>
    <row r="46" spans="1:15" ht="13.5">
      <c r="A46" t="s">
        <v>158</v>
      </c>
      <c r="B46" t="s">
        <v>95</v>
      </c>
      <c r="C46" t="s">
        <v>92</v>
      </c>
      <c r="D46" t="s">
        <v>91</v>
      </c>
      <c r="E46" t="s">
        <v>76</v>
      </c>
      <c r="F46" t="s">
        <v>175</v>
      </c>
      <c r="G46">
        <v>137.307</v>
      </c>
      <c r="H46" t="s">
        <v>76</v>
      </c>
      <c r="I46" t="s">
        <v>176</v>
      </c>
      <c r="J46">
        <v>131.457</v>
      </c>
      <c r="K46" t="s">
        <v>94</v>
      </c>
      <c r="L46" t="s">
        <v>113</v>
      </c>
      <c r="M46">
        <v>585</v>
      </c>
      <c r="N46" s="136"/>
      <c r="O46" s="137">
        <v>58500</v>
      </c>
    </row>
    <row r="47" spans="1:15" ht="13.5">
      <c r="A47" t="s">
        <v>158</v>
      </c>
      <c r="B47" t="s">
        <v>95</v>
      </c>
      <c r="C47" t="s">
        <v>92</v>
      </c>
      <c r="D47" t="s">
        <v>91</v>
      </c>
      <c r="E47" t="s">
        <v>76</v>
      </c>
      <c r="F47" t="s">
        <v>177</v>
      </c>
      <c r="G47">
        <v>131.816</v>
      </c>
      <c r="H47" t="s">
        <v>76</v>
      </c>
      <c r="I47" t="s">
        <v>178</v>
      </c>
      <c r="J47">
        <v>133.642</v>
      </c>
      <c r="K47" t="s">
        <v>94</v>
      </c>
      <c r="L47" t="s">
        <v>96</v>
      </c>
      <c r="N47" s="136">
        <v>183</v>
      </c>
      <c r="O47" s="136">
        <v>18300</v>
      </c>
    </row>
    <row r="48" spans="1:15" ht="13.5">
      <c r="A48" t="s">
        <v>158</v>
      </c>
      <c r="B48" t="s">
        <v>77</v>
      </c>
      <c r="C48" t="s">
        <v>92</v>
      </c>
      <c r="D48" t="s">
        <v>91</v>
      </c>
      <c r="E48" t="s">
        <v>76</v>
      </c>
      <c r="F48" t="s">
        <v>179</v>
      </c>
      <c r="G48">
        <v>136.016</v>
      </c>
      <c r="H48" t="s">
        <v>76</v>
      </c>
      <c r="I48" t="s">
        <v>115</v>
      </c>
      <c r="J48">
        <v>135.413</v>
      </c>
      <c r="K48" t="s">
        <v>94</v>
      </c>
      <c r="L48" t="s">
        <v>96</v>
      </c>
      <c r="N48" s="136">
        <v>60</v>
      </c>
      <c r="O48" s="136">
        <v>6000</v>
      </c>
    </row>
    <row r="49" spans="1:15" ht="13.5">
      <c r="A49" t="s">
        <v>158</v>
      </c>
      <c r="B49" t="s">
        <v>95</v>
      </c>
      <c r="C49" t="s">
        <v>92</v>
      </c>
      <c r="D49" t="s">
        <v>91</v>
      </c>
      <c r="E49" t="s">
        <v>76</v>
      </c>
      <c r="F49" t="s">
        <v>180</v>
      </c>
      <c r="G49">
        <v>132.77</v>
      </c>
      <c r="H49" t="s">
        <v>76</v>
      </c>
      <c r="I49" t="s">
        <v>181</v>
      </c>
      <c r="J49">
        <v>131.771</v>
      </c>
      <c r="K49" t="s">
        <v>94</v>
      </c>
      <c r="L49" t="s">
        <v>113</v>
      </c>
      <c r="M49">
        <v>98</v>
      </c>
      <c r="N49" s="136"/>
      <c r="O49" s="137">
        <v>9800</v>
      </c>
    </row>
    <row r="50" spans="1:15" ht="13.5">
      <c r="A50" t="s">
        <v>158</v>
      </c>
      <c r="B50" t="s">
        <v>95</v>
      </c>
      <c r="C50" t="s">
        <v>92</v>
      </c>
      <c r="D50" t="s">
        <v>91</v>
      </c>
      <c r="E50" t="s">
        <v>76</v>
      </c>
      <c r="F50" t="s">
        <v>182</v>
      </c>
      <c r="G50">
        <v>131.853</v>
      </c>
      <c r="H50" t="s">
        <v>76</v>
      </c>
      <c r="I50" t="s">
        <v>183</v>
      </c>
      <c r="J50">
        <v>129.636</v>
      </c>
      <c r="K50" t="s">
        <v>94</v>
      </c>
      <c r="L50" t="s">
        <v>113</v>
      </c>
      <c r="M50">
        <v>223</v>
      </c>
      <c r="N50" s="136"/>
      <c r="O50" s="137">
        <v>22300</v>
      </c>
    </row>
    <row r="51" spans="1:15" ht="13.5">
      <c r="A51" t="s">
        <v>158</v>
      </c>
      <c r="B51" t="s">
        <v>77</v>
      </c>
      <c r="C51" t="s">
        <v>92</v>
      </c>
      <c r="D51" t="s">
        <v>91</v>
      </c>
      <c r="E51" t="s">
        <v>76</v>
      </c>
      <c r="F51" t="s">
        <v>184</v>
      </c>
      <c r="G51">
        <v>131.037</v>
      </c>
      <c r="H51" t="s">
        <v>76</v>
      </c>
      <c r="I51" t="s">
        <v>185</v>
      </c>
      <c r="J51">
        <v>132.059</v>
      </c>
      <c r="K51" t="s">
        <v>94</v>
      </c>
      <c r="L51" t="s">
        <v>113</v>
      </c>
      <c r="M51">
        <v>103</v>
      </c>
      <c r="N51" s="136"/>
      <c r="O51" s="137">
        <v>10300</v>
      </c>
    </row>
    <row r="52" spans="1:15" ht="13.5">
      <c r="A52" t="s">
        <v>158</v>
      </c>
      <c r="B52" t="s">
        <v>77</v>
      </c>
      <c r="C52" t="s">
        <v>92</v>
      </c>
      <c r="D52" t="s">
        <v>91</v>
      </c>
      <c r="E52" t="s">
        <v>76</v>
      </c>
      <c r="F52" t="s">
        <v>186</v>
      </c>
      <c r="G52">
        <v>133.551</v>
      </c>
      <c r="H52" t="s">
        <v>76</v>
      </c>
      <c r="I52" t="s">
        <v>185</v>
      </c>
      <c r="J52">
        <v>132.043</v>
      </c>
      <c r="K52" t="s">
        <v>94</v>
      </c>
      <c r="L52" t="s">
        <v>96</v>
      </c>
      <c r="N52" s="136">
        <v>152</v>
      </c>
      <c r="O52" s="136">
        <v>15200</v>
      </c>
    </row>
    <row r="53" spans="1:15" ht="13.5">
      <c r="A53" t="s">
        <v>158</v>
      </c>
      <c r="B53" t="s">
        <v>77</v>
      </c>
      <c r="C53" t="s">
        <v>92</v>
      </c>
      <c r="D53" t="s">
        <v>91</v>
      </c>
      <c r="E53" t="s">
        <v>76</v>
      </c>
      <c r="F53" t="s">
        <v>187</v>
      </c>
      <c r="G53">
        <v>129.334</v>
      </c>
      <c r="H53" t="s">
        <v>76</v>
      </c>
      <c r="I53" t="s">
        <v>188</v>
      </c>
      <c r="J53">
        <v>130.995</v>
      </c>
      <c r="K53" t="s">
        <v>94</v>
      </c>
      <c r="L53" t="s">
        <v>113</v>
      </c>
      <c r="M53">
        <v>170</v>
      </c>
      <c r="N53" s="136"/>
      <c r="O53" s="137">
        <v>17000</v>
      </c>
    </row>
    <row r="54" spans="1:15" ht="13.5">
      <c r="A54" t="s">
        <v>158</v>
      </c>
      <c r="B54" t="s">
        <v>95</v>
      </c>
      <c r="C54" t="s">
        <v>92</v>
      </c>
      <c r="D54" t="s">
        <v>91</v>
      </c>
      <c r="E54" t="s">
        <v>76</v>
      </c>
      <c r="F54" t="s">
        <v>189</v>
      </c>
      <c r="G54">
        <v>133.027</v>
      </c>
      <c r="H54" t="s">
        <v>76</v>
      </c>
      <c r="I54" t="s">
        <v>190</v>
      </c>
      <c r="J54">
        <v>134.143</v>
      </c>
      <c r="K54" t="s">
        <v>94</v>
      </c>
      <c r="L54" t="s">
        <v>96</v>
      </c>
      <c r="N54" s="136">
        <v>111</v>
      </c>
      <c r="O54" s="136">
        <v>11100</v>
      </c>
    </row>
    <row r="55" spans="1:15" ht="13.5">
      <c r="A55" t="s">
        <v>158</v>
      </c>
      <c r="B55" t="s">
        <v>77</v>
      </c>
      <c r="C55" t="s">
        <v>92</v>
      </c>
      <c r="D55" t="s">
        <v>91</v>
      </c>
      <c r="E55" t="s">
        <v>76</v>
      </c>
      <c r="F55" t="s">
        <v>191</v>
      </c>
      <c r="G55">
        <v>133.824</v>
      </c>
      <c r="H55" t="s">
        <v>76</v>
      </c>
      <c r="I55" t="s">
        <v>192</v>
      </c>
      <c r="J55">
        <v>135.195</v>
      </c>
      <c r="K55" t="s">
        <v>94</v>
      </c>
      <c r="L55" t="s">
        <v>113</v>
      </c>
      <c r="M55">
        <v>137</v>
      </c>
      <c r="N55" s="136"/>
      <c r="O55" s="137">
        <v>13700</v>
      </c>
    </row>
    <row r="56" spans="1:15" ht="13.5">
      <c r="A56" t="s">
        <v>158</v>
      </c>
      <c r="B56" t="s">
        <v>95</v>
      </c>
      <c r="C56" t="s">
        <v>92</v>
      </c>
      <c r="D56" t="s">
        <v>91</v>
      </c>
      <c r="E56" t="s">
        <v>76</v>
      </c>
      <c r="F56" t="s">
        <v>193</v>
      </c>
      <c r="G56">
        <v>131.806</v>
      </c>
      <c r="H56" t="s">
        <v>76</v>
      </c>
      <c r="I56" t="s">
        <v>194</v>
      </c>
      <c r="J56">
        <v>134.165</v>
      </c>
      <c r="K56" t="s">
        <v>94</v>
      </c>
      <c r="L56" t="s">
        <v>96</v>
      </c>
      <c r="N56" s="136">
        <v>235</v>
      </c>
      <c r="O56" s="136">
        <v>23500</v>
      </c>
    </row>
    <row r="57" spans="1:15" ht="13.5">
      <c r="A57" t="s">
        <v>158</v>
      </c>
      <c r="B57" t="s">
        <v>95</v>
      </c>
      <c r="C57" t="s">
        <v>92</v>
      </c>
      <c r="D57" t="s">
        <v>91</v>
      </c>
      <c r="E57" t="s">
        <v>76</v>
      </c>
      <c r="F57" t="s">
        <v>195</v>
      </c>
      <c r="G57">
        <v>123.022</v>
      </c>
      <c r="H57" t="s">
        <v>76</v>
      </c>
      <c r="I57" t="s">
        <v>196</v>
      </c>
      <c r="J57">
        <v>120.981</v>
      </c>
      <c r="K57" t="s">
        <v>94</v>
      </c>
      <c r="L57" t="s">
        <v>113</v>
      </c>
      <c r="M57">
        <v>206</v>
      </c>
      <c r="N57" s="136"/>
      <c r="O57" s="137">
        <v>20600</v>
      </c>
    </row>
    <row r="58" spans="1:15" ht="13.5">
      <c r="A58" t="s">
        <v>158</v>
      </c>
      <c r="B58" t="s">
        <v>95</v>
      </c>
      <c r="C58" t="s">
        <v>92</v>
      </c>
      <c r="D58" t="s">
        <v>91</v>
      </c>
      <c r="E58" t="s">
        <v>76</v>
      </c>
      <c r="F58" t="s">
        <v>195</v>
      </c>
      <c r="G58">
        <v>120.628</v>
      </c>
      <c r="H58" t="s">
        <v>76</v>
      </c>
      <c r="I58" t="s">
        <v>196</v>
      </c>
      <c r="J58">
        <v>121.013</v>
      </c>
      <c r="K58" t="s">
        <v>94</v>
      </c>
      <c r="L58" t="s">
        <v>96</v>
      </c>
      <c r="N58" s="136">
        <v>36</v>
      </c>
      <c r="O58" s="136">
        <v>3600</v>
      </c>
    </row>
    <row r="59" spans="1:15" ht="13.5">
      <c r="A59" t="s">
        <v>158</v>
      </c>
      <c r="B59" t="s">
        <v>77</v>
      </c>
      <c r="C59" t="s">
        <v>92</v>
      </c>
      <c r="D59" t="s">
        <v>91</v>
      </c>
      <c r="E59" t="s">
        <v>76</v>
      </c>
      <c r="F59" t="s">
        <v>125</v>
      </c>
      <c r="G59">
        <v>121.515</v>
      </c>
      <c r="H59" t="s">
        <v>76</v>
      </c>
      <c r="I59" t="s">
        <v>197</v>
      </c>
      <c r="J59">
        <v>123.781</v>
      </c>
      <c r="K59" t="s">
        <v>94</v>
      </c>
      <c r="L59" t="s">
        <v>113</v>
      </c>
      <c r="M59">
        <v>230</v>
      </c>
      <c r="N59" s="136"/>
      <c r="O59" s="137">
        <v>23000</v>
      </c>
    </row>
    <row r="60" spans="1:15" ht="13.5">
      <c r="A60" t="s">
        <v>158</v>
      </c>
      <c r="B60" t="s">
        <v>77</v>
      </c>
      <c r="C60" t="s">
        <v>92</v>
      </c>
      <c r="D60" t="s">
        <v>91</v>
      </c>
      <c r="E60" t="s">
        <v>76</v>
      </c>
      <c r="F60" t="s">
        <v>198</v>
      </c>
      <c r="G60">
        <v>121.95</v>
      </c>
      <c r="H60" t="s">
        <v>76</v>
      </c>
      <c r="I60" t="s">
        <v>197</v>
      </c>
      <c r="J60">
        <v>123.989</v>
      </c>
      <c r="K60" t="s">
        <v>94</v>
      </c>
      <c r="L60" t="s">
        <v>113</v>
      </c>
      <c r="M60">
        <v>204</v>
      </c>
      <c r="N60" s="136"/>
      <c r="O60" s="137">
        <v>20400</v>
      </c>
    </row>
    <row r="61" spans="1:15" ht="13.5">
      <c r="A61" t="s">
        <v>158</v>
      </c>
      <c r="B61" t="s">
        <v>95</v>
      </c>
      <c r="C61" t="s">
        <v>92</v>
      </c>
      <c r="D61" t="s">
        <v>91</v>
      </c>
      <c r="E61" t="s">
        <v>76</v>
      </c>
      <c r="F61" t="s">
        <v>199</v>
      </c>
      <c r="G61">
        <v>117.618</v>
      </c>
      <c r="H61" t="s">
        <v>76</v>
      </c>
      <c r="I61" t="s">
        <v>199</v>
      </c>
      <c r="J61">
        <v>118.265</v>
      </c>
      <c r="K61" t="s">
        <v>94</v>
      </c>
      <c r="L61" t="s">
        <v>96</v>
      </c>
      <c r="N61" s="136">
        <v>65</v>
      </c>
      <c r="O61" s="136">
        <v>6500</v>
      </c>
    </row>
    <row r="62" spans="1:15" ht="13.5">
      <c r="A62" t="s">
        <v>158</v>
      </c>
      <c r="B62" t="s">
        <v>77</v>
      </c>
      <c r="C62" t="s">
        <v>92</v>
      </c>
      <c r="D62" t="s">
        <v>91</v>
      </c>
      <c r="E62" t="s">
        <v>76</v>
      </c>
      <c r="F62" t="s">
        <v>200</v>
      </c>
      <c r="G62">
        <v>121.222</v>
      </c>
      <c r="H62" t="s">
        <v>76</v>
      </c>
      <c r="I62" t="s">
        <v>201</v>
      </c>
      <c r="J62">
        <v>129.78</v>
      </c>
      <c r="K62" t="s">
        <v>94</v>
      </c>
      <c r="L62" t="s">
        <v>113</v>
      </c>
      <c r="M62">
        <v>858</v>
      </c>
      <c r="N62" s="136"/>
      <c r="O62" s="137">
        <v>85800</v>
      </c>
    </row>
    <row r="63" spans="1:15" ht="13.5">
      <c r="A63" t="s">
        <v>158</v>
      </c>
      <c r="B63" t="s">
        <v>77</v>
      </c>
      <c r="C63" t="s">
        <v>92</v>
      </c>
      <c r="D63" t="s">
        <v>91</v>
      </c>
      <c r="E63" t="s">
        <v>76</v>
      </c>
      <c r="F63" t="s">
        <v>202</v>
      </c>
      <c r="G63">
        <v>129.164</v>
      </c>
      <c r="H63" t="s">
        <v>76</v>
      </c>
      <c r="I63" t="s">
        <v>203</v>
      </c>
      <c r="J63">
        <v>129.901</v>
      </c>
      <c r="K63" t="s">
        <v>94</v>
      </c>
      <c r="L63" t="s">
        <v>113</v>
      </c>
      <c r="M63">
        <v>72</v>
      </c>
      <c r="N63" s="136"/>
      <c r="O63" s="137">
        <v>7200</v>
      </c>
    </row>
    <row r="64" spans="1:15" ht="13.5">
      <c r="A64" t="s">
        <v>158</v>
      </c>
      <c r="B64" t="s">
        <v>95</v>
      </c>
      <c r="C64" t="s">
        <v>92</v>
      </c>
      <c r="D64" t="s">
        <v>91</v>
      </c>
      <c r="E64" t="s">
        <v>76</v>
      </c>
      <c r="F64" t="s">
        <v>204</v>
      </c>
      <c r="G64">
        <v>129.618</v>
      </c>
      <c r="H64" t="s">
        <v>76</v>
      </c>
      <c r="I64" t="s">
        <v>205</v>
      </c>
      <c r="J64">
        <v>124.466</v>
      </c>
      <c r="K64" t="s">
        <v>94</v>
      </c>
      <c r="L64" t="s">
        <v>113</v>
      </c>
      <c r="M64">
        <v>511</v>
      </c>
      <c r="N64" s="136"/>
      <c r="O64" s="137">
        <v>51100</v>
      </c>
    </row>
    <row r="65" spans="1:15" ht="13.5">
      <c r="A65" t="s">
        <v>158</v>
      </c>
      <c r="B65" t="s">
        <v>77</v>
      </c>
      <c r="C65" t="s">
        <v>92</v>
      </c>
      <c r="D65" t="s">
        <v>91</v>
      </c>
      <c r="E65" t="s">
        <v>76</v>
      </c>
      <c r="F65" t="s">
        <v>206</v>
      </c>
      <c r="G65">
        <v>123.661</v>
      </c>
      <c r="H65" t="s">
        <v>76</v>
      </c>
      <c r="I65" t="s">
        <v>207</v>
      </c>
      <c r="J65">
        <v>122.773</v>
      </c>
      <c r="K65" t="s">
        <v>94</v>
      </c>
      <c r="L65" t="s">
        <v>96</v>
      </c>
      <c r="N65" s="136">
        <v>86</v>
      </c>
      <c r="O65" s="136">
        <v>8600</v>
      </c>
    </row>
    <row r="66" spans="1:15" ht="13.5">
      <c r="A66" t="s">
        <v>158</v>
      </c>
      <c r="B66" t="s">
        <v>77</v>
      </c>
      <c r="C66" t="s">
        <v>92</v>
      </c>
      <c r="D66" t="s">
        <v>91</v>
      </c>
      <c r="E66" t="s">
        <v>76</v>
      </c>
      <c r="F66" t="s">
        <v>208</v>
      </c>
      <c r="G66">
        <v>122.953</v>
      </c>
      <c r="H66" t="s">
        <v>76</v>
      </c>
      <c r="I66" t="s">
        <v>209</v>
      </c>
      <c r="J66">
        <v>121.894</v>
      </c>
      <c r="K66" t="s">
        <v>94</v>
      </c>
      <c r="L66" t="s">
        <v>96</v>
      </c>
      <c r="N66" s="136">
        <v>107</v>
      </c>
      <c r="O66" s="136">
        <v>10700</v>
      </c>
    </row>
    <row r="67" spans="1:15" ht="13.5">
      <c r="A67" t="s">
        <v>158</v>
      </c>
      <c r="B67" t="s">
        <v>77</v>
      </c>
      <c r="C67" t="s">
        <v>92</v>
      </c>
      <c r="D67" t="s">
        <v>91</v>
      </c>
      <c r="E67" t="s">
        <v>76</v>
      </c>
      <c r="F67" t="s">
        <v>210</v>
      </c>
      <c r="G67">
        <v>122.911</v>
      </c>
      <c r="H67" t="s">
        <v>76</v>
      </c>
      <c r="I67" t="s">
        <v>211</v>
      </c>
      <c r="J67">
        <v>125.264</v>
      </c>
      <c r="K67" t="s">
        <v>94</v>
      </c>
      <c r="L67" t="s">
        <v>113</v>
      </c>
      <c r="M67">
        <v>236</v>
      </c>
      <c r="N67" s="136"/>
      <c r="O67" s="137">
        <v>23600</v>
      </c>
    </row>
    <row r="68" spans="1:15" ht="13.5">
      <c r="A68" t="s">
        <v>158</v>
      </c>
      <c r="B68" t="s">
        <v>77</v>
      </c>
      <c r="C68" t="s">
        <v>92</v>
      </c>
      <c r="D68" t="s">
        <v>91</v>
      </c>
      <c r="E68" t="s">
        <v>76</v>
      </c>
      <c r="F68" t="s">
        <v>212</v>
      </c>
      <c r="G68">
        <v>125.43</v>
      </c>
      <c r="H68" t="s">
        <v>76</v>
      </c>
      <c r="I68" t="s">
        <v>211</v>
      </c>
      <c r="J68">
        <v>125.257</v>
      </c>
      <c r="K68" t="s">
        <v>94</v>
      </c>
      <c r="L68" t="s">
        <v>96</v>
      </c>
      <c r="N68" s="136">
        <v>15</v>
      </c>
      <c r="O68" s="136">
        <v>1500</v>
      </c>
    </row>
    <row r="69" spans="1:15" ht="13.5">
      <c r="A69" t="s">
        <v>158</v>
      </c>
      <c r="B69" t="s">
        <v>77</v>
      </c>
      <c r="C69" t="s">
        <v>92</v>
      </c>
      <c r="D69" t="s">
        <v>91</v>
      </c>
      <c r="E69" t="s">
        <v>76</v>
      </c>
      <c r="F69" t="s">
        <v>213</v>
      </c>
      <c r="G69">
        <v>128.48</v>
      </c>
      <c r="H69" t="s">
        <v>76</v>
      </c>
      <c r="I69" t="s">
        <v>214</v>
      </c>
      <c r="J69">
        <v>127.052</v>
      </c>
      <c r="K69" t="s">
        <v>94</v>
      </c>
      <c r="L69" t="s">
        <v>96</v>
      </c>
      <c r="N69" s="136">
        <v>139</v>
      </c>
      <c r="O69" s="136">
        <v>13900</v>
      </c>
    </row>
    <row r="70" spans="1:15" ht="13.5">
      <c r="A70" t="s">
        <v>158</v>
      </c>
      <c r="B70" t="s">
        <v>77</v>
      </c>
      <c r="C70" t="s">
        <v>92</v>
      </c>
      <c r="D70" t="s">
        <v>91</v>
      </c>
      <c r="E70" t="s">
        <v>76</v>
      </c>
      <c r="F70" t="s">
        <v>137</v>
      </c>
      <c r="G70">
        <v>131.685</v>
      </c>
      <c r="H70" t="s">
        <v>76</v>
      </c>
      <c r="I70" t="s">
        <v>215</v>
      </c>
      <c r="J70">
        <v>142.592</v>
      </c>
      <c r="K70" t="s">
        <v>94</v>
      </c>
      <c r="L70" t="s">
        <v>113</v>
      </c>
      <c r="M70">
        <v>1098</v>
      </c>
      <c r="N70" s="136"/>
      <c r="O70" s="137">
        <v>109800</v>
      </c>
    </row>
    <row r="71" spans="1:15" ht="13.5">
      <c r="A71" t="s">
        <v>158</v>
      </c>
      <c r="B71" t="s">
        <v>77</v>
      </c>
      <c r="C71" t="s">
        <v>92</v>
      </c>
      <c r="D71" t="s">
        <v>91</v>
      </c>
      <c r="E71" t="s">
        <v>76</v>
      </c>
      <c r="F71" t="s">
        <v>216</v>
      </c>
      <c r="G71">
        <v>132.487</v>
      </c>
      <c r="H71" t="s">
        <v>76</v>
      </c>
      <c r="I71" t="s">
        <v>215</v>
      </c>
      <c r="J71">
        <v>142.462</v>
      </c>
      <c r="K71" t="s">
        <v>94</v>
      </c>
      <c r="L71" t="s">
        <v>113</v>
      </c>
      <c r="M71">
        <v>990</v>
      </c>
      <c r="N71" s="136"/>
      <c r="O71" s="137">
        <v>99000</v>
      </c>
    </row>
    <row r="72" spans="1:15" ht="13.5">
      <c r="A72" t="s">
        <v>158</v>
      </c>
      <c r="B72" t="s">
        <v>95</v>
      </c>
      <c r="C72" t="s">
        <v>92</v>
      </c>
      <c r="D72" t="s">
        <v>91</v>
      </c>
      <c r="E72" t="s">
        <v>76</v>
      </c>
      <c r="F72" t="s">
        <v>141</v>
      </c>
      <c r="G72">
        <v>144.764</v>
      </c>
      <c r="H72" t="s">
        <v>76</v>
      </c>
      <c r="I72" t="s">
        <v>217</v>
      </c>
      <c r="J72">
        <v>143.182</v>
      </c>
      <c r="K72" t="s">
        <v>94</v>
      </c>
      <c r="L72" t="s">
        <v>113</v>
      </c>
      <c r="M72">
        <v>158</v>
      </c>
      <c r="N72" s="136"/>
      <c r="O72" s="137">
        <v>15800</v>
      </c>
    </row>
    <row r="73" spans="1:15" ht="13.5">
      <c r="A73" t="s">
        <v>158</v>
      </c>
      <c r="B73" t="s">
        <v>77</v>
      </c>
      <c r="C73" t="s">
        <v>92</v>
      </c>
      <c r="D73" t="s">
        <v>91</v>
      </c>
      <c r="E73" t="s">
        <v>76</v>
      </c>
      <c r="F73" t="s">
        <v>218</v>
      </c>
      <c r="G73">
        <v>144.508</v>
      </c>
      <c r="H73" t="s">
        <v>76</v>
      </c>
      <c r="I73" t="s">
        <v>219</v>
      </c>
      <c r="J73">
        <v>142.953</v>
      </c>
      <c r="K73" t="s">
        <v>94</v>
      </c>
      <c r="L73" t="s">
        <v>96</v>
      </c>
      <c r="N73" s="136">
        <v>154</v>
      </c>
      <c r="O73" s="136">
        <v>15400</v>
      </c>
    </row>
    <row r="74" spans="1:15" ht="13.5">
      <c r="A74" t="s">
        <v>158</v>
      </c>
      <c r="B74" t="s">
        <v>77</v>
      </c>
      <c r="C74" t="s">
        <v>92</v>
      </c>
      <c r="D74" t="s">
        <v>91</v>
      </c>
      <c r="E74" t="s">
        <v>76</v>
      </c>
      <c r="F74" t="s">
        <v>220</v>
      </c>
      <c r="G74">
        <v>152.205</v>
      </c>
      <c r="H74" t="s">
        <v>76</v>
      </c>
      <c r="I74" t="s">
        <v>221</v>
      </c>
      <c r="J74">
        <v>150.858</v>
      </c>
      <c r="K74" t="s">
        <v>94</v>
      </c>
      <c r="L74" t="s">
        <v>96</v>
      </c>
      <c r="N74" s="136">
        <v>130</v>
      </c>
      <c r="O74" s="136">
        <v>13000</v>
      </c>
    </row>
    <row r="75" spans="1:15" ht="13.5">
      <c r="A75" t="s">
        <v>158</v>
      </c>
      <c r="B75" t="s">
        <v>77</v>
      </c>
      <c r="C75" t="s">
        <v>92</v>
      </c>
      <c r="D75" t="s">
        <v>91</v>
      </c>
      <c r="E75" t="s">
        <v>76</v>
      </c>
      <c r="F75" t="s">
        <v>222</v>
      </c>
      <c r="G75">
        <v>156.303</v>
      </c>
      <c r="H75" t="s">
        <v>76</v>
      </c>
      <c r="I75" t="s">
        <v>223</v>
      </c>
      <c r="J75">
        <v>154.903</v>
      </c>
      <c r="K75" t="s">
        <v>94</v>
      </c>
      <c r="L75" t="s">
        <v>96</v>
      </c>
      <c r="N75" s="136">
        <v>139</v>
      </c>
      <c r="O75" s="136">
        <v>13900</v>
      </c>
    </row>
    <row r="76" spans="1:15" ht="13.5">
      <c r="A76" t="s">
        <v>158</v>
      </c>
      <c r="B76" t="s">
        <v>77</v>
      </c>
      <c r="C76" t="s">
        <v>92</v>
      </c>
      <c r="D76" t="s">
        <v>91</v>
      </c>
      <c r="E76" t="s">
        <v>76</v>
      </c>
      <c r="F76" t="s">
        <v>224</v>
      </c>
      <c r="G76">
        <v>157.578</v>
      </c>
      <c r="H76" t="s">
        <v>76</v>
      </c>
      <c r="I76" t="s">
        <v>225</v>
      </c>
      <c r="J76">
        <v>156.713</v>
      </c>
      <c r="K76" t="s">
        <v>94</v>
      </c>
      <c r="L76" t="s">
        <v>96</v>
      </c>
      <c r="N76" s="136">
        <v>87</v>
      </c>
      <c r="O76" s="136">
        <v>8700</v>
      </c>
    </row>
    <row r="77" spans="1:15" ht="13.5">
      <c r="A77" t="s">
        <v>158</v>
      </c>
      <c r="B77" t="s">
        <v>77</v>
      </c>
      <c r="C77" t="s">
        <v>92</v>
      </c>
      <c r="D77" t="s">
        <v>91</v>
      </c>
      <c r="E77" t="s">
        <v>76</v>
      </c>
      <c r="F77" t="s">
        <v>226</v>
      </c>
      <c r="G77">
        <v>170.408</v>
      </c>
      <c r="H77" t="s">
        <v>76</v>
      </c>
      <c r="I77" t="s">
        <v>227</v>
      </c>
      <c r="J77">
        <v>169.202</v>
      </c>
      <c r="K77" t="s">
        <v>94</v>
      </c>
      <c r="L77" t="s">
        <v>96</v>
      </c>
      <c r="N77" s="136">
        <v>119</v>
      </c>
      <c r="O77" s="136">
        <v>11900</v>
      </c>
    </row>
    <row r="78" spans="1:15" ht="13.5">
      <c r="A78" t="s">
        <v>158</v>
      </c>
      <c r="B78" t="s">
        <v>77</v>
      </c>
      <c r="C78" t="s">
        <v>92</v>
      </c>
      <c r="D78" t="s">
        <v>91</v>
      </c>
      <c r="E78" t="s">
        <v>76</v>
      </c>
      <c r="F78" t="s">
        <v>228</v>
      </c>
      <c r="G78">
        <v>170.598</v>
      </c>
      <c r="H78" t="s">
        <v>76</v>
      </c>
      <c r="I78" t="s">
        <v>229</v>
      </c>
      <c r="J78">
        <v>169.065</v>
      </c>
      <c r="K78" t="s">
        <v>94</v>
      </c>
      <c r="L78" t="s">
        <v>96</v>
      </c>
      <c r="N78" s="136">
        <v>155</v>
      </c>
      <c r="O78" s="136">
        <v>15500</v>
      </c>
    </row>
    <row r="79" spans="1:15" ht="13.5">
      <c r="A79" t="s">
        <v>158</v>
      </c>
      <c r="B79" t="s">
        <v>77</v>
      </c>
      <c r="C79" t="s">
        <v>92</v>
      </c>
      <c r="D79" t="s">
        <v>91</v>
      </c>
      <c r="E79" t="s">
        <v>76</v>
      </c>
      <c r="F79" t="s">
        <v>230</v>
      </c>
      <c r="G79">
        <v>171.167</v>
      </c>
      <c r="H79" t="s">
        <v>76</v>
      </c>
      <c r="I79" t="s">
        <v>229</v>
      </c>
      <c r="J79">
        <v>169.58</v>
      </c>
      <c r="K79" t="s">
        <v>94</v>
      </c>
      <c r="L79" t="s">
        <v>96</v>
      </c>
      <c r="M79" s="10"/>
      <c r="N79" s="136">
        <v>157</v>
      </c>
      <c r="O79" s="136">
        <v>15700</v>
      </c>
    </row>
    <row r="80" spans="1:15" ht="13.5">
      <c r="A80" t="s">
        <v>158</v>
      </c>
      <c r="B80" t="s">
        <v>77</v>
      </c>
      <c r="C80" t="s">
        <v>92</v>
      </c>
      <c r="D80" t="s">
        <v>91</v>
      </c>
      <c r="E80" t="s">
        <v>76</v>
      </c>
      <c r="F80" t="s">
        <v>231</v>
      </c>
      <c r="G80">
        <v>170.815</v>
      </c>
      <c r="H80" t="s">
        <v>76</v>
      </c>
      <c r="I80" t="s">
        <v>232</v>
      </c>
      <c r="J80">
        <v>169.016</v>
      </c>
      <c r="K80" t="s">
        <v>94</v>
      </c>
      <c r="L80" t="s">
        <v>96</v>
      </c>
      <c r="N80" s="136">
        <v>182</v>
      </c>
      <c r="O80" s="136">
        <v>18200</v>
      </c>
    </row>
    <row r="81" spans="1:15" ht="13.5">
      <c r="A81" t="s">
        <v>158</v>
      </c>
      <c r="B81" t="s">
        <v>95</v>
      </c>
      <c r="C81" t="s">
        <v>92</v>
      </c>
      <c r="D81" t="s">
        <v>91</v>
      </c>
      <c r="E81" t="s">
        <v>76</v>
      </c>
      <c r="F81" t="s">
        <v>233</v>
      </c>
      <c r="G81">
        <v>173.308</v>
      </c>
      <c r="H81" t="s">
        <v>76</v>
      </c>
      <c r="I81" t="s">
        <v>233</v>
      </c>
      <c r="J81">
        <v>173.961</v>
      </c>
      <c r="K81" t="s">
        <v>94</v>
      </c>
      <c r="L81" t="s">
        <v>96</v>
      </c>
      <c r="M81" s="10"/>
      <c r="N81" s="136">
        <v>64</v>
      </c>
      <c r="O81" s="136">
        <v>6400</v>
      </c>
    </row>
    <row r="82" spans="1:15" ht="13.5">
      <c r="A82" t="s">
        <v>158</v>
      </c>
      <c r="B82" t="s">
        <v>77</v>
      </c>
      <c r="C82" t="s">
        <v>92</v>
      </c>
      <c r="D82" t="s">
        <v>91</v>
      </c>
      <c r="E82" t="s">
        <v>76</v>
      </c>
      <c r="F82" t="s">
        <v>234</v>
      </c>
      <c r="G82">
        <v>174.454</v>
      </c>
      <c r="H82" t="s">
        <v>76</v>
      </c>
      <c r="I82" t="s">
        <v>235</v>
      </c>
      <c r="J82">
        <v>176.494</v>
      </c>
      <c r="K82" t="s">
        <v>94</v>
      </c>
      <c r="L82" t="s">
        <v>113</v>
      </c>
      <c r="M82">
        <v>199</v>
      </c>
      <c r="N82" s="136"/>
      <c r="O82" s="137">
        <v>19900</v>
      </c>
    </row>
    <row r="83" spans="1:15" ht="13.5">
      <c r="A83" t="s">
        <v>158</v>
      </c>
      <c r="B83" t="s">
        <v>77</v>
      </c>
      <c r="C83" t="s">
        <v>92</v>
      </c>
      <c r="D83" t="s">
        <v>91</v>
      </c>
      <c r="E83" t="s">
        <v>76</v>
      </c>
      <c r="F83" t="s">
        <v>236</v>
      </c>
      <c r="G83">
        <v>183.31</v>
      </c>
      <c r="H83" t="s">
        <v>76</v>
      </c>
      <c r="I83" t="s">
        <v>237</v>
      </c>
      <c r="J83">
        <v>184.798</v>
      </c>
      <c r="K83" t="s">
        <v>94</v>
      </c>
      <c r="L83" t="s">
        <v>113</v>
      </c>
      <c r="M83">
        <v>145</v>
      </c>
      <c r="N83" s="136"/>
      <c r="O83" s="137">
        <v>14500</v>
      </c>
    </row>
    <row r="84" spans="1:15" ht="13.5">
      <c r="A84" t="s">
        <v>158</v>
      </c>
      <c r="B84" t="s">
        <v>77</v>
      </c>
      <c r="C84" t="s">
        <v>92</v>
      </c>
      <c r="D84" t="s">
        <v>91</v>
      </c>
      <c r="E84" t="s">
        <v>76</v>
      </c>
      <c r="F84" t="s">
        <v>238</v>
      </c>
      <c r="G84">
        <v>187.468</v>
      </c>
      <c r="H84" t="s">
        <v>76</v>
      </c>
      <c r="I84" t="s">
        <v>239</v>
      </c>
      <c r="J84">
        <v>186.408</v>
      </c>
      <c r="K84" t="s">
        <v>94</v>
      </c>
      <c r="L84" t="s">
        <v>96</v>
      </c>
      <c r="N84" s="136">
        <v>102</v>
      </c>
      <c r="O84" s="136">
        <v>10200</v>
      </c>
    </row>
    <row r="85" spans="1:15" ht="13.5">
      <c r="A85" t="s">
        <v>158</v>
      </c>
      <c r="B85" t="s">
        <v>77</v>
      </c>
      <c r="C85" t="s">
        <v>92</v>
      </c>
      <c r="D85" t="s">
        <v>91</v>
      </c>
      <c r="E85" t="s">
        <v>76</v>
      </c>
      <c r="F85" t="s">
        <v>240</v>
      </c>
      <c r="G85">
        <v>183.666</v>
      </c>
      <c r="H85" t="s">
        <v>76</v>
      </c>
      <c r="I85" t="s">
        <v>241</v>
      </c>
      <c r="J85">
        <v>181.665</v>
      </c>
      <c r="K85" t="s">
        <v>94</v>
      </c>
      <c r="L85" t="s">
        <v>96</v>
      </c>
      <c r="N85" s="136">
        <v>201</v>
      </c>
      <c r="O85" s="136">
        <v>20100</v>
      </c>
    </row>
    <row r="86" spans="1:15" ht="13.5">
      <c r="A86" t="s">
        <v>158</v>
      </c>
      <c r="B86" t="s">
        <v>77</v>
      </c>
      <c r="C86" t="s">
        <v>92</v>
      </c>
      <c r="D86" t="s">
        <v>91</v>
      </c>
      <c r="E86" t="s">
        <v>76</v>
      </c>
      <c r="F86" t="s">
        <v>242</v>
      </c>
      <c r="G86">
        <v>189.984</v>
      </c>
      <c r="H86" t="s">
        <v>76</v>
      </c>
      <c r="I86" t="s">
        <v>243</v>
      </c>
      <c r="J86">
        <v>193.281</v>
      </c>
      <c r="K86" t="s">
        <v>94</v>
      </c>
      <c r="L86" t="s">
        <v>113</v>
      </c>
      <c r="M86">
        <v>330</v>
      </c>
      <c r="N86" s="136"/>
      <c r="O86" s="137">
        <v>33000</v>
      </c>
    </row>
    <row r="87" spans="1:15" ht="13.5">
      <c r="A87" t="s">
        <v>244</v>
      </c>
      <c r="B87" t="s">
        <v>77</v>
      </c>
      <c r="C87" t="s">
        <v>92</v>
      </c>
      <c r="D87" t="s">
        <v>91</v>
      </c>
      <c r="E87" t="s">
        <v>76</v>
      </c>
      <c r="F87" t="s">
        <v>245</v>
      </c>
      <c r="G87">
        <v>98.486</v>
      </c>
      <c r="H87" t="s">
        <v>76</v>
      </c>
      <c r="I87" t="s">
        <v>246</v>
      </c>
      <c r="J87">
        <v>96.502</v>
      </c>
      <c r="K87" t="s">
        <v>94</v>
      </c>
      <c r="L87" t="s">
        <v>96</v>
      </c>
      <c r="N87" s="136">
        <v>197</v>
      </c>
      <c r="O87" s="136">
        <v>19700</v>
      </c>
    </row>
    <row r="88" spans="1:15" ht="13.5">
      <c r="A88" t="s">
        <v>244</v>
      </c>
      <c r="B88" t="s">
        <v>95</v>
      </c>
      <c r="C88" t="s">
        <v>92</v>
      </c>
      <c r="D88" t="s">
        <v>91</v>
      </c>
      <c r="E88" t="s">
        <v>76</v>
      </c>
      <c r="F88" t="s">
        <v>247</v>
      </c>
      <c r="G88">
        <v>95.587</v>
      </c>
      <c r="H88" t="s">
        <v>76</v>
      </c>
      <c r="I88" t="s">
        <v>248</v>
      </c>
      <c r="J88">
        <v>96.563</v>
      </c>
      <c r="K88" t="s">
        <v>94</v>
      </c>
      <c r="L88" t="s">
        <v>96</v>
      </c>
      <c r="N88" s="136">
        <v>92</v>
      </c>
      <c r="O88" s="136">
        <v>9200</v>
      </c>
    </row>
    <row r="89" spans="1:15" ht="13.5">
      <c r="A89" t="s">
        <v>244</v>
      </c>
      <c r="B89" t="s">
        <v>77</v>
      </c>
      <c r="C89" t="s">
        <v>92</v>
      </c>
      <c r="D89" t="s">
        <v>91</v>
      </c>
      <c r="E89" t="s">
        <v>76</v>
      </c>
      <c r="F89" t="s">
        <v>249</v>
      </c>
      <c r="G89">
        <v>95.44</v>
      </c>
      <c r="H89" t="s">
        <v>76</v>
      </c>
      <c r="I89" t="s">
        <v>250</v>
      </c>
      <c r="J89">
        <v>94.334</v>
      </c>
      <c r="K89" t="s">
        <v>94</v>
      </c>
      <c r="L89" t="s">
        <v>96</v>
      </c>
      <c r="N89" s="136">
        <v>111</v>
      </c>
      <c r="O89" s="136">
        <v>11100</v>
      </c>
    </row>
    <row r="90" spans="1:15" ht="13.5">
      <c r="A90" t="s">
        <v>244</v>
      </c>
      <c r="B90" t="s">
        <v>95</v>
      </c>
      <c r="C90" t="s">
        <v>92</v>
      </c>
      <c r="D90" t="s">
        <v>91</v>
      </c>
      <c r="E90" t="s">
        <v>76</v>
      </c>
      <c r="F90" t="s">
        <v>251</v>
      </c>
      <c r="G90">
        <v>94.355</v>
      </c>
      <c r="H90" t="s">
        <v>76</v>
      </c>
      <c r="I90" t="s">
        <v>166</v>
      </c>
      <c r="J90">
        <v>90.606</v>
      </c>
      <c r="K90" t="s">
        <v>94</v>
      </c>
      <c r="L90" t="s">
        <v>113</v>
      </c>
      <c r="M90">
        <v>377</v>
      </c>
      <c r="N90" s="136"/>
      <c r="O90" s="138">
        <v>37700</v>
      </c>
    </row>
    <row r="91" spans="1:15" ht="13.5">
      <c r="A91" t="s">
        <v>244</v>
      </c>
      <c r="B91" t="s">
        <v>95</v>
      </c>
      <c r="C91" t="s">
        <v>92</v>
      </c>
      <c r="D91" t="s">
        <v>91</v>
      </c>
      <c r="E91" t="s">
        <v>76</v>
      </c>
      <c r="F91" t="s">
        <v>167</v>
      </c>
      <c r="G91">
        <v>89.398</v>
      </c>
      <c r="H91" t="s">
        <v>76</v>
      </c>
      <c r="I91" t="s">
        <v>252</v>
      </c>
      <c r="J91">
        <v>89.985</v>
      </c>
      <c r="K91" t="s">
        <v>94</v>
      </c>
      <c r="L91" t="s">
        <v>96</v>
      </c>
      <c r="N91" s="136">
        <v>55</v>
      </c>
      <c r="O91" s="136">
        <v>5500</v>
      </c>
    </row>
    <row r="92" spans="1:15" ht="13.5">
      <c r="A92" t="s">
        <v>244</v>
      </c>
      <c r="B92" t="s">
        <v>77</v>
      </c>
      <c r="C92" t="s">
        <v>92</v>
      </c>
      <c r="D92" t="s">
        <v>91</v>
      </c>
      <c r="E92" t="s">
        <v>76</v>
      </c>
      <c r="F92" t="s">
        <v>253</v>
      </c>
      <c r="G92">
        <v>91.044</v>
      </c>
      <c r="H92" t="s">
        <v>76</v>
      </c>
      <c r="I92" t="s">
        <v>254</v>
      </c>
      <c r="J92">
        <v>90.062</v>
      </c>
      <c r="K92" t="s">
        <v>94</v>
      </c>
      <c r="L92" t="s">
        <v>96</v>
      </c>
      <c r="N92" s="136">
        <v>93</v>
      </c>
      <c r="O92" s="136">
        <v>9300</v>
      </c>
    </row>
    <row r="93" spans="1:15" ht="13.5">
      <c r="A93" t="s">
        <v>244</v>
      </c>
      <c r="B93" t="s">
        <v>77</v>
      </c>
      <c r="C93" t="s">
        <v>92</v>
      </c>
      <c r="D93" t="s">
        <v>91</v>
      </c>
      <c r="E93" t="s">
        <v>76</v>
      </c>
      <c r="F93" t="s">
        <v>255</v>
      </c>
      <c r="G93">
        <v>91.784</v>
      </c>
      <c r="H93" t="s">
        <v>76</v>
      </c>
      <c r="I93" t="s">
        <v>256</v>
      </c>
      <c r="J93">
        <v>91.113</v>
      </c>
      <c r="K93" t="s">
        <v>94</v>
      </c>
      <c r="L93" t="s">
        <v>96</v>
      </c>
      <c r="N93" s="136">
        <v>69</v>
      </c>
      <c r="O93" s="136">
        <v>6900</v>
      </c>
    </row>
    <row r="94" spans="1:15" ht="13.5">
      <c r="A94" t="s">
        <v>244</v>
      </c>
      <c r="B94" t="s">
        <v>95</v>
      </c>
      <c r="C94" t="s">
        <v>92</v>
      </c>
      <c r="D94" t="s">
        <v>91</v>
      </c>
      <c r="E94" t="s">
        <v>76</v>
      </c>
      <c r="F94" t="s">
        <v>257</v>
      </c>
      <c r="G94">
        <v>90.815</v>
      </c>
      <c r="H94" t="s">
        <v>76</v>
      </c>
      <c r="I94" t="s">
        <v>258</v>
      </c>
      <c r="J94">
        <v>92.033</v>
      </c>
      <c r="K94" t="s">
        <v>94</v>
      </c>
      <c r="L94" t="s">
        <v>96</v>
      </c>
      <c r="N94" s="136">
        <v>120</v>
      </c>
      <c r="O94" s="136">
        <v>12000</v>
      </c>
    </row>
    <row r="95" spans="1:15" ht="13.5">
      <c r="A95" t="s">
        <v>244</v>
      </c>
      <c r="B95" t="s">
        <v>77</v>
      </c>
      <c r="C95" t="s">
        <v>92</v>
      </c>
      <c r="D95" t="s">
        <v>91</v>
      </c>
      <c r="E95" t="s">
        <v>76</v>
      </c>
      <c r="F95" t="s">
        <v>259</v>
      </c>
      <c r="G95">
        <v>90.808</v>
      </c>
      <c r="H95" t="s">
        <v>76</v>
      </c>
      <c r="I95" t="s">
        <v>260</v>
      </c>
      <c r="J95">
        <v>92.013</v>
      </c>
      <c r="K95" t="s">
        <v>94</v>
      </c>
      <c r="L95" t="s">
        <v>113</v>
      </c>
      <c r="M95">
        <v>121</v>
      </c>
      <c r="N95" s="136"/>
      <c r="O95" s="138">
        <v>12100</v>
      </c>
    </row>
    <row r="96" spans="1:15" ht="13.5">
      <c r="A96" t="s">
        <v>244</v>
      </c>
      <c r="B96" t="s">
        <v>95</v>
      </c>
      <c r="C96" t="s">
        <v>92</v>
      </c>
      <c r="D96" t="s">
        <v>91</v>
      </c>
      <c r="E96" t="s">
        <v>76</v>
      </c>
      <c r="F96" t="s">
        <v>261</v>
      </c>
      <c r="G96">
        <v>84.151</v>
      </c>
      <c r="H96" t="s">
        <v>76</v>
      </c>
      <c r="I96" t="s">
        <v>181</v>
      </c>
      <c r="J96">
        <v>84.417</v>
      </c>
      <c r="K96" t="s">
        <v>94</v>
      </c>
      <c r="L96" t="s">
        <v>96</v>
      </c>
      <c r="N96" s="136">
        <v>27</v>
      </c>
      <c r="O96" s="136">
        <v>2700</v>
      </c>
    </row>
    <row r="97" spans="1:15" ht="13.5">
      <c r="A97" t="s">
        <v>244</v>
      </c>
      <c r="B97" t="s">
        <v>95</v>
      </c>
      <c r="C97" t="s">
        <v>92</v>
      </c>
      <c r="D97" t="s">
        <v>91</v>
      </c>
      <c r="E97" t="s">
        <v>76</v>
      </c>
      <c r="F97" t="s">
        <v>262</v>
      </c>
      <c r="G97">
        <v>84.082</v>
      </c>
      <c r="H97" t="s">
        <v>76</v>
      </c>
      <c r="I97" t="s">
        <v>184</v>
      </c>
      <c r="J97">
        <v>82.02</v>
      </c>
      <c r="K97" t="s">
        <v>94</v>
      </c>
      <c r="L97" t="s">
        <v>113</v>
      </c>
      <c r="M97">
        <v>205</v>
      </c>
      <c r="N97" s="136"/>
      <c r="O97" s="138">
        <v>20500</v>
      </c>
    </row>
    <row r="98" spans="1:15" ht="13.5">
      <c r="A98" t="s">
        <v>244</v>
      </c>
      <c r="B98" t="s">
        <v>77</v>
      </c>
      <c r="C98" t="s">
        <v>92</v>
      </c>
      <c r="D98" t="s">
        <v>91</v>
      </c>
      <c r="E98" t="s">
        <v>76</v>
      </c>
      <c r="F98" t="s">
        <v>263</v>
      </c>
      <c r="G98">
        <v>83.995</v>
      </c>
      <c r="H98" t="s">
        <v>76</v>
      </c>
      <c r="I98" t="s">
        <v>263</v>
      </c>
      <c r="J98">
        <v>83.442</v>
      </c>
      <c r="K98" t="s">
        <v>94</v>
      </c>
      <c r="L98" t="s">
        <v>96</v>
      </c>
      <c r="N98" s="136">
        <v>53</v>
      </c>
      <c r="O98" s="136">
        <v>5300</v>
      </c>
    </row>
    <row r="99" spans="1:15" ht="13.5">
      <c r="A99" t="s">
        <v>244</v>
      </c>
      <c r="B99" t="s">
        <v>95</v>
      </c>
      <c r="C99" t="s">
        <v>92</v>
      </c>
      <c r="D99" t="s">
        <v>91</v>
      </c>
      <c r="E99" t="s">
        <v>76</v>
      </c>
      <c r="F99" t="s">
        <v>264</v>
      </c>
      <c r="G99">
        <v>81.205</v>
      </c>
      <c r="H99" t="s">
        <v>76</v>
      </c>
      <c r="I99" t="s">
        <v>265</v>
      </c>
      <c r="J99">
        <v>82.058</v>
      </c>
      <c r="K99" t="s">
        <v>94</v>
      </c>
      <c r="L99" t="s">
        <v>96</v>
      </c>
      <c r="N99" s="136">
        <v>83</v>
      </c>
      <c r="O99" s="136">
        <v>8300</v>
      </c>
    </row>
    <row r="100" spans="1:15" ht="13.5">
      <c r="A100" t="s">
        <v>244</v>
      </c>
      <c r="B100" t="s">
        <v>77</v>
      </c>
      <c r="C100" t="s">
        <v>92</v>
      </c>
      <c r="D100" t="s">
        <v>91</v>
      </c>
      <c r="E100" t="s">
        <v>76</v>
      </c>
      <c r="F100" t="s">
        <v>266</v>
      </c>
      <c r="G100">
        <v>80.599</v>
      </c>
      <c r="H100" t="s">
        <v>76</v>
      </c>
      <c r="I100" t="s">
        <v>267</v>
      </c>
      <c r="J100">
        <v>80.093</v>
      </c>
      <c r="K100" t="s">
        <v>94</v>
      </c>
      <c r="L100" t="s">
        <v>96</v>
      </c>
      <c r="N100" s="136">
        <v>49</v>
      </c>
      <c r="O100" s="136">
        <v>4900</v>
      </c>
    </row>
    <row r="101" spans="1:15" ht="13.5">
      <c r="A101" t="s">
        <v>244</v>
      </c>
      <c r="B101" t="s">
        <v>77</v>
      </c>
      <c r="C101" t="s">
        <v>92</v>
      </c>
      <c r="D101" t="s">
        <v>91</v>
      </c>
      <c r="E101" t="s">
        <v>76</v>
      </c>
      <c r="F101" t="s">
        <v>268</v>
      </c>
      <c r="G101">
        <v>80.844</v>
      </c>
      <c r="H101" t="s">
        <v>76</v>
      </c>
      <c r="I101" t="s">
        <v>267</v>
      </c>
      <c r="J101">
        <v>80.249</v>
      </c>
      <c r="K101" t="s">
        <v>94</v>
      </c>
      <c r="L101" t="s">
        <v>96</v>
      </c>
      <c r="N101" s="136">
        <v>58</v>
      </c>
      <c r="O101" s="136">
        <v>5800</v>
      </c>
    </row>
    <row r="102" spans="1:15" ht="13.5">
      <c r="A102" t="s">
        <v>90</v>
      </c>
      <c r="B102" t="s">
        <v>95</v>
      </c>
      <c r="C102" t="s">
        <v>92</v>
      </c>
      <c r="D102" t="s">
        <v>91</v>
      </c>
      <c r="E102" t="s">
        <v>269</v>
      </c>
      <c r="F102" t="s">
        <v>271</v>
      </c>
      <c r="G102">
        <v>1.42973</v>
      </c>
      <c r="H102" t="s">
        <v>269</v>
      </c>
      <c r="I102" t="s">
        <v>271</v>
      </c>
      <c r="J102">
        <v>1.43354</v>
      </c>
      <c r="K102" t="s">
        <v>94</v>
      </c>
      <c r="L102" t="s">
        <v>96</v>
      </c>
      <c r="N102" s="136">
        <v>36</v>
      </c>
      <c r="O102" s="136">
        <v>3600</v>
      </c>
    </row>
    <row r="103" spans="1:15" ht="13.5">
      <c r="A103" t="s">
        <v>90</v>
      </c>
      <c r="B103" t="s">
        <v>77</v>
      </c>
      <c r="C103" t="s">
        <v>92</v>
      </c>
      <c r="D103" t="s">
        <v>91</v>
      </c>
      <c r="E103" t="s">
        <v>269</v>
      </c>
      <c r="F103" t="s">
        <v>272</v>
      </c>
      <c r="G103">
        <v>1.45125</v>
      </c>
      <c r="H103" t="s">
        <v>269</v>
      </c>
      <c r="I103" t="s">
        <v>273</v>
      </c>
      <c r="J103">
        <v>1.44603</v>
      </c>
      <c r="K103" t="s">
        <v>94</v>
      </c>
      <c r="L103" t="s">
        <v>96</v>
      </c>
      <c r="N103" s="136">
        <v>51</v>
      </c>
      <c r="O103" s="136">
        <v>5100</v>
      </c>
    </row>
    <row r="104" spans="1:15" ht="13.5">
      <c r="A104" t="s">
        <v>90</v>
      </c>
      <c r="B104" t="s">
        <v>77</v>
      </c>
      <c r="C104" t="s">
        <v>92</v>
      </c>
      <c r="D104" t="s">
        <v>91</v>
      </c>
      <c r="E104" t="s">
        <v>270</v>
      </c>
      <c r="F104" t="s">
        <v>273</v>
      </c>
      <c r="G104">
        <v>1.45182</v>
      </c>
      <c r="H104" t="s">
        <v>270</v>
      </c>
      <c r="I104" t="s">
        <v>274</v>
      </c>
      <c r="J104">
        <v>1.44603</v>
      </c>
      <c r="K104" t="s">
        <v>94</v>
      </c>
      <c r="L104" t="s">
        <v>96</v>
      </c>
      <c r="N104" s="136">
        <v>60</v>
      </c>
      <c r="O104" s="136">
        <v>6000</v>
      </c>
    </row>
    <row r="105" spans="1:15" ht="13.5">
      <c r="A105" t="s">
        <v>90</v>
      </c>
      <c r="B105" t="s">
        <v>95</v>
      </c>
      <c r="C105" t="s">
        <v>92</v>
      </c>
      <c r="D105" t="s">
        <v>91</v>
      </c>
      <c r="E105" t="s">
        <v>270</v>
      </c>
      <c r="F105" t="s">
        <v>275</v>
      </c>
      <c r="G105">
        <v>1.40313</v>
      </c>
      <c r="H105" t="s">
        <v>270</v>
      </c>
      <c r="I105" t="s">
        <v>276</v>
      </c>
      <c r="J105">
        <v>1.39925</v>
      </c>
      <c r="L105" t="s">
        <v>113</v>
      </c>
      <c r="M105">
        <v>37</v>
      </c>
      <c r="N105" s="136"/>
      <c r="O105" s="138">
        <v>3700</v>
      </c>
    </row>
    <row r="106" spans="1:15" ht="13.5">
      <c r="A106" t="s">
        <v>90</v>
      </c>
      <c r="B106" t="s">
        <v>77</v>
      </c>
      <c r="C106" t="s">
        <v>92</v>
      </c>
      <c r="D106" t="s">
        <v>279</v>
      </c>
      <c r="E106" t="s">
        <v>270</v>
      </c>
      <c r="F106" t="s">
        <v>277</v>
      </c>
      <c r="G106">
        <v>1.37714</v>
      </c>
      <c r="H106" t="s">
        <v>270</v>
      </c>
      <c r="I106" t="s">
        <v>278</v>
      </c>
      <c r="J106">
        <v>1.37305</v>
      </c>
      <c r="K106" t="s">
        <v>94</v>
      </c>
      <c r="L106" t="s">
        <v>96</v>
      </c>
      <c r="N106" s="136">
        <v>40</v>
      </c>
      <c r="O106" s="136">
        <v>4000</v>
      </c>
    </row>
    <row r="107" spans="1:15" ht="13.5">
      <c r="A107" t="s">
        <v>90</v>
      </c>
      <c r="B107" t="s">
        <v>95</v>
      </c>
      <c r="C107" t="s">
        <v>92</v>
      </c>
      <c r="D107" t="s">
        <v>91</v>
      </c>
      <c r="E107" t="s">
        <v>270</v>
      </c>
      <c r="F107" t="s">
        <v>280</v>
      </c>
      <c r="G107">
        <v>1.35988</v>
      </c>
      <c r="H107" t="s">
        <v>270</v>
      </c>
      <c r="I107" t="s">
        <v>281</v>
      </c>
      <c r="J107">
        <v>1.36339</v>
      </c>
      <c r="K107" t="s">
        <v>94</v>
      </c>
      <c r="L107" t="s">
        <v>96</v>
      </c>
      <c r="N107" s="136">
        <v>34</v>
      </c>
      <c r="O107" s="136">
        <v>3400</v>
      </c>
    </row>
    <row r="108" spans="1:15" ht="13.5">
      <c r="A108" t="s">
        <v>90</v>
      </c>
      <c r="B108" t="s">
        <v>77</v>
      </c>
      <c r="C108" t="s">
        <v>92</v>
      </c>
      <c r="D108" t="s">
        <v>91</v>
      </c>
      <c r="E108" t="s">
        <v>270</v>
      </c>
      <c r="F108" t="s">
        <v>282</v>
      </c>
      <c r="G108">
        <v>1.37746</v>
      </c>
      <c r="H108" t="s">
        <v>270</v>
      </c>
      <c r="I108" t="s">
        <v>283</v>
      </c>
      <c r="J108">
        <v>1.37151</v>
      </c>
      <c r="K108" t="s">
        <v>94</v>
      </c>
      <c r="L108" t="s">
        <v>96</v>
      </c>
      <c r="N108" s="136">
        <v>59</v>
      </c>
      <c r="O108" s="136">
        <v>5900</v>
      </c>
    </row>
    <row r="109" spans="1:15" ht="13.5">
      <c r="A109" t="s">
        <v>90</v>
      </c>
      <c r="B109" t="s">
        <v>95</v>
      </c>
      <c r="C109" t="s">
        <v>92</v>
      </c>
      <c r="D109" t="s">
        <v>91</v>
      </c>
      <c r="E109" t="s">
        <v>270</v>
      </c>
      <c r="F109" t="s">
        <v>284</v>
      </c>
      <c r="G109">
        <v>1.35277</v>
      </c>
      <c r="H109" t="s">
        <v>270</v>
      </c>
      <c r="I109" t="s">
        <v>285</v>
      </c>
      <c r="J109">
        <v>1.33898</v>
      </c>
      <c r="K109" t="s">
        <v>94</v>
      </c>
      <c r="L109" t="s">
        <v>113</v>
      </c>
      <c r="M109">
        <v>137</v>
      </c>
      <c r="N109" s="136"/>
      <c r="O109" s="138">
        <v>13700</v>
      </c>
    </row>
    <row r="110" spans="1:15" ht="13.5">
      <c r="A110" t="s">
        <v>90</v>
      </c>
      <c r="B110" t="s">
        <v>77</v>
      </c>
      <c r="C110" t="s">
        <v>92</v>
      </c>
      <c r="D110" t="s">
        <v>91</v>
      </c>
      <c r="E110" t="s">
        <v>270</v>
      </c>
      <c r="F110" t="s">
        <v>286</v>
      </c>
      <c r="G110">
        <v>1.352</v>
      </c>
      <c r="H110" t="s">
        <v>270</v>
      </c>
      <c r="I110" t="s">
        <v>287</v>
      </c>
      <c r="J110">
        <v>1.34603</v>
      </c>
      <c r="K110" t="s">
        <v>94</v>
      </c>
      <c r="L110" t="s">
        <v>96</v>
      </c>
      <c r="N110" s="136">
        <v>59</v>
      </c>
      <c r="O110" s="136">
        <v>5900</v>
      </c>
    </row>
    <row r="111" spans="1:15" ht="13.5">
      <c r="A111" t="s">
        <v>90</v>
      </c>
      <c r="B111" t="s">
        <v>95</v>
      </c>
      <c r="C111" t="s">
        <v>92</v>
      </c>
      <c r="D111" t="s">
        <v>91</v>
      </c>
      <c r="E111" t="s">
        <v>270</v>
      </c>
      <c r="F111" t="s">
        <v>288</v>
      </c>
      <c r="G111">
        <v>1.31817</v>
      </c>
      <c r="H111" t="s">
        <v>270</v>
      </c>
      <c r="I111" t="s">
        <v>289</v>
      </c>
      <c r="J111">
        <v>1.3263</v>
      </c>
      <c r="K111" t="s">
        <v>94</v>
      </c>
      <c r="L111" t="s">
        <v>96</v>
      </c>
      <c r="N111" s="136">
        <v>81</v>
      </c>
      <c r="O111" s="136">
        <v>8100</v>
      </c>
    </row>
    <row r="112" spans="1:15" ht="13.5">
      <c r="A112" t="s">
        <v>90</v>
      </c>
      <c r="B112" t="s">
        <v>95</v>
      </c>
      <c r="C112" t="s">
        <v>92</v>
      </c>
      <c r="D112" t="s">
        <v>91</v>
      </c>
      <c r="E112" t="s">
        <v>270</v>
      </c>
      <c r="F112" t="s">
        <v>290</v>
      </c>
      <c r="G112">
        <v>1.24534</v>
      </c>
      <c r="H112" t="s">
        <v>270</v>
      </c>
      <c r="I112" t="s">
        <v>292</v>
      </c>
      <c r="J112">
        <v>1.24362</v>
      </c>
      <c r="K112" t="s">
        <v>94</v>
      </c>
      <c r="L112" t="s">
        <v>96</v>
      </c>
      <c r="N112" s="136">
        <v>17</v>
      </c>
      <c r="O112" s="136">
        <v>1700</v>
      </c>
    </row>
    <row r="113" spans="1:15" ht="13.5">
      <c r="A113" t="s">
        <v>90</v>
      </c>
      <c r="B113" t="s">
        <v>77</v>
      </c>
      <c r="C113" t="s">
        <v>92</v>
      </c>
      <c r="D113" t="s">
        <v>91</v>
      </c>
      <c r="E113" t="s">
        <v>270</v>
      </c>
      <c r="F113" t="s">
        <v>291</v>
      </c>
      <c r="G113">
        <v>1.23346</v>
      </c>
      <c r="H113" t="s">
        <v>270</v>
      </c>
      <c r="I113" t="s">
        <v>293</v>
      </c>
      <c r="J113" t="s">
        <v>294</v>
      </c>
      <c r="K113" t="s">
        <v>94</v>
      </c>
      <c r="L113" t="s">
        <v>96</v>
      </c>
      <c r="N113" s="136">
        <v>53</v>
      </c>
      <c r="O113" s="136">
        <v>5300</v>
      </c>
    </row>
    <row r="114" spans="1:15" ht="13.5">
      <c r="A114" t="s">
        <v>90</v>
      </c>
      <c r="B114" t="s">
        <v>95</v>
      </c>
      <c r="C114" t="s">
        <v>92</v>
      </c>
      <c r="D114" t="s">
        <v>91</v>
      </c>
      <c r="E114" t="s">
        <v>270</v>
      </c>
      <c r="F114" t="s">
        <v>295</v>
      </c>
      <c r="G114">
        <v>1.2171</v>
      </c>
      <c r="H114" t="s">
        <v>270</v>
      </c>
      <c r="I114" t="s">
        <v>296</v>
      </c>
      <c r="J114">
        <v>1.19889</v>
      </c>
      <c r="K114" t="s">
        <v>94</v>
      </c>
      <c r="L114" t="s">
        <v>113</v>
      </c>
      <c r="M114">
        <v>181</v>
      </c>
      <c r="N114" s="136"/>
      <c r="O114" s="138">
        <v>18100</v>
      </c>
    </row>
    <row r="115" spans="1:15" ht="13.5">
      <c r="A115" t="s">
        <v>90</v>
      </c>
      <c r="B115" t="s">
        <v>77</v>
      </c>
      <c r="C115" t="s">
        <v>92</v>
      </c>
      <c r="D115" t="s">
        <v>91</v>
      </c>
      <c r="E115" t="s">
        <v>270</v>
      </c>
      <c r="F115" t="s">
        <v>297</v>
      </c>
      <c r="G115">
        <v>1.1991</v>
      </c>
      <c r="H115" t="s">
        <v>270</v>
      </c>
      <c r="I115" t="s">
        <v>298</v>
      </c>
      <c r="J115">
        <v>1.23491</v>
      </c>
      <c r="K115" t="s">
        <v>94</v>
      </c>
      <c r="L115" t="s">
        <v>113</v>
      </c>
      <c r="M115">
        <v>357</v>
      </c>
      <c r="N115" s="136"/>
      <c r="O115" s="138">
        <v>35700</v>
      </c>
    </row>
    <row r="116" spans="1:15" ht="13.5">
      <c r="A116" t="s">
        <v>90</v>
      </c>
      <c r="B116" t="s">
        <v>77</v>
      </c>
      <c r="C116" t="s">
        <v>92</v>
      </c>
      <c r="D116" t="s">
        <v>91</v>
      </c>
      <c r="E116" t="s">
        <v>270</v>
      </c>
      <c r="F116" t="s">
        <v>299</v>
      </c>
      <c r="G116">
        <v>1.21511</v>
      </c>
      <c r="H116" t="s">
        <v>270</v>
      </c>
      <c r="I116" t="s">
        <v>298</v>
      </c>
      <c r="J116">
        <v>1.2346</v>
      </c>
      <c r="K116" t="s">
        <v>94</v>
      </c>
      <c r="L116" t="s">
        <v>113</v>
      </c>
      <c r="M116">
        <v>195</v>
      </c>
      <c r="N116" s="136"/>
      <c r="O116" s="138">
        <v>19500</v>
      </c>
    </row>
    <row r="117" spans="1:15" ht="13.5">
      <c r="A117" t="s">
        <v>90</v>
      </c>
      <c r="B117" t="s">
        <v>77</v>
      </c>
      <c r="C117" t="s">
        <v>92</v>
      </c>
      <c r="D117" t="s">
        <v>91</v>
      </c>
      <c r="E117" t="s">
        <v>270</v>
      </c>
      <c r="F117" t="s">
        <v>300</v>
      </c>
      <c r="G117">
        <v>1.23172</v>
      </c>
      <c r="H117" t="s">
        <v>270</v>
      </c>
      <c r="I117" t="s">
        <v>301</v>
      </c>
      <c r="J117">
        <v>1.22551</v>
      </c>
      <c r="K117" t="s">
        <v>94</v>
      </c>
      <c r="L117" t="s">
        <v>96</v>
      </c>
      <c r="M117" s="10"/>
      <c r="N117" s="136">
        <v>61</v>
      </c>
      <c r="O117" s="136">
        <v>6100</v>
      </c>
    </row>
    <row r="118" spans="1:15" ht="13.5">
      <c r="A118" t="s">
        <v>90</v>
      </c>
      <c r="B118" t="s">
        <v>77</v>
      </c>
      <c r="C118" t="s">
        <v>92</v>
      </c>
      <c r="D118" t="s">
        <v>91</v>
      </c>
      <c r="E118" t="s">
        <v>270</v>
      </c>
      <c r="F118" t="s">
        <v>302</v>
      </c>
      <c r="G118">
        <v>1.24111</v>
      </c>
      <c r="H118" t="s">
        <v>270</v>
      </c>
      <c r="I118" t="s">
        <v>298</v>
      </c>
      <c r="J118">
        <v>1.23376</v>
      </c>
      <c r="K118" t="s">
        <v>94</v>
      </c>
      <c r="L118" t="s">
        <v>96</v>
      </c>
      <c r="M118" s="10"/>
      <c r="N118" s="136">
        <v>73</v>
      </c>
      <c r="O118" s="136">
        <v>7300</v>
      </c>
    </row>
    <row r="119" spans="1:15" ht="13.5">
      <c r="A119" t="s">
        <v>90</v>
      </c>
      <c r="B119" t="s">
        <v>95</v>
      </c>
      <c r="C119" t="s">
        <v>92</v>
      </c>
      <c r="D119" t="s">
        <v>91</v>
      </c>
      <c r="E119" t="s">
        <v>270</v>
      </c>
      <c r="F119" t="s">
        <v>303</v>
      </c>
      <c r="G119">
        <v>1.22957</v>
      </c>
      <c r="H119" t="s">
        <v>270</v>
      </c>
      <c r="I119" t="s">
        <v>304</v>
      </c>
      <c r="J119">
        <v>1.23514</v>
      </c>
      <c r="K119" t="s">
        <v>94</v>
      </c>
      <c r="L119" t="s">
        <v>96</v>
      </c>
      <c r="M119" s="10"/>
      <c r="N119" s="136">
        <v>54</v>
      </c>
      <c r="O119" s="136">
        <v>5400</v>
      </c>
    </row>
    <row r="120" spans="1:15" ht="13.5">
      <c r="A120" t="s">
        <v>90</v>
      </c>
      <c r="B120" t="s">
        <v>77</v>
      </c>
      <c r="C120" t="s">
        <v>92</v>
      </c>
      <c r="D120" t="s">
        <v>91</v>
      </c>
      <c r="E120" t="s">
        <v>270</v>
      </c>
      <c r="F120" t="s">
        <v>305</v>
      </c>
      <c r="G120">
        <v>1.23371</v>
      </c>
      <c r="H120" t="s">
        <v>270</v>
      </c>
      <c r="I120" t="s">
        <v>305</v>
      </c>
      <c r="J120">
        <v>1.22957</v>
      </c>
      <c r="K120" t="s">
        <v>94</v>
      </c>
      <c r="L120" t="s">
        <v>96</v>
      </c>
      <c r="M120" s="10"/>
      <c r="N120" s="136">
        <v>40</v>
      </c>
      <c r="O120" s="136">
        <v>4000</v>
      </c>
    </row>
    <row r="121" spans="1:15" ht="13.5">
      <c r="A121" t="s">
        <v>90</v>
      </c>
      <c r="B121" t="s">
        <v>77</v>
      </c>
      <c r="C121" t="s">
        <v>92</v>
      </c>
      <c r="D121" t="s">
        <v>91</v>
      </c>
      <c r="E121" t="s">
        <v>270</v>
      </c>
      <c r="F121" t="s">
        <v>306</v>
      </c>
      <c r="G121">
        <v>1.26672</v>
      </c>
      <c r="H121" t="s">
        <v>270</v>
      </c>
      <c r="I121" t="s">
        <v>307</v>
      </c>
      <c r="J121">
        <v>1.26332</v>
      </c>
      <c r="K121" t="s">
        <v>94</v>
      </c>
      <c r="L121" t="s">
        <v>96</v>
      </c>
      <c r="M121" s="10"/>
      <c r="N121" s="136">
        <v>31</v>
      </c>
      <c r="O121" s="136">
        <v>3100</v>
      </c>
    </row>
    <row r="122" spans="1:15" ht="13.5">
      <c r="A122" t="s">
        <v>90</v>
      </c>
      <c r="B122" t="s">
        <v>77</v>
      </c>
      <c r="C122" t="s">
        <v>92</v>
      </c>
      <c r="D122" t="s">
        <v>91</v>
      </c>
      <c r="E122" t="s">
        <v>270</v>
      </c>
      <c r="F122" t="s">
        <v>308</v>
      </c>
      <c r="G122">
        <v>1.29726</v>
      </c>
      <c r="H122" t="s">
        <v>270</v>
      </c>
      <c r="I122" t="s">
        <v>309</v>
      </c>
      <c r="J122">
        <v>1.29309</v>
      </c>
      <c r="K122" t="s">
        <v>94</v>
      </c>
      <c r="L122" t="s">
        <v>96</v>
      </c>
      <c r="M122" s="10"/>
      <c r="N122" s="136">
        <v>39</v>
      </c>
      <c r="O122" s="136">
        <v>3900</v>
      </c>
    </row>
    <row r="123" spans="1:15" ht="13.5">
      <c r="A123" t="s">
        <v>90</v>
      </c>
      <c r="B123" t="s">
        <v>77</v>
      </c>
      <c r="C123" t="s">
        <v>92</v>
      </c>
      <c r="D123" t="s">
        <v>91</v>
      </c>
      <c r="E123" t="s">
        <v>270</v>
      </c>
      <c r="F123" t="s">
        <v>310</v>
      </c>
      <c r="G123">
        <v>1.30092</v>
      </c>
      <c r="H123" t="s">
        <v>270</v>
      </c>
      <c r="I123" t="s">
        <v>311</v>
      </c>
      <c r="J123">
        <v>1.31398</v>
      </c>
      <c r="K123" t="s">
        <v>94</v>
      </c>
      <c r="L123" t="s">
        <v>113</v>
      </c>
      <c r="M123">
        <v>130</v>
      </c>
      <c r="N123" s="136"/>
      <c r="O123" s="138">
        <v>13000</v>
      </c>
    </row>
    <row r="124" spans="1:15" ht="13.5">
      <c r="A124" t="s">
        <v>90</v>
      </c>
      <c r="B124" t="s">
        <v>77</v>
      </c>
      <c r="C124" t="s">
        <v>92</v>
      </c>
      <c r="D124" t="s">
        <v>91</v>
      </c>
      <c r="E124" t="s">
        <v>270</v>
      </c>
      <c r="F124" t="s">
        <v>312</v>
      </c>
      <c r="G124">
        <v>1.27278</v>
      </c>
      <c r="H124" t="s">
        <v>270</v>
      </c>
      <c r="I124" t="s">
        <v>313</v>
      </c>
      <c r="J124">
        <v>1.2665</v>
      </c>
      <c r="K124" t="s">
        <v>94</v>
      </c>
      <c r="L124" t="s">
        <v>96</v>
      </c>
      <c r="M124" s="10"/>
      <c r="N124" s="136">
        <v>62</v>
      </c>
      <c r="O124" s="136">
        <v>6200</v>
      </c>
    </row>
    <row r="125" spans="1:15" ht="13.5">
      <c r="A125" t="s">
        <v>90</v>
      </c>
      <c r="B125" t="s">
        <v>77</v>
      </c>
      <c r="C125" t="s">
        <v>92</v>
      </c>
      <c r="D125" t="s">
        <v>91</v>
      </c>
      <c r="E125" t="s">
        <v>270</v>
      </c>
      <c r="F125" t="s">
        <v>314</v>
      </c>
      <c r="G125">
        <v>1.27158</v>
      </c>
      <c r="H125" t="s">
        <v>270</v>
      </c>
      <c r="I125" t="s">
        <v>315</v>
      </c>
      <c r="J125">
        <v>1.26914</v>
      </c>
      <c r="K125" t="s">
        <v>94</v>
      </c>
      <c r="L125" t="s">
        <v>96</v>
      </c>
      <c r="M125" s="10"/>
      <c r="N125" s="136">
        <v>23</v>
      </c>
      <c r="O125" s="136">
        <v>2300</v>
      </c>
    </row>
    <row r="126" spans="1:15" ht="13.5">
      <c r="A126" t="s">
        <v>90</v>
      </c>
      <c r="B126" t="s">
        <v>77</v>
      </c>
      <c r="C126" t="s">
        <v>92</v>
      </c>
      <c r="D126" t="s">
        <v>91</v>
      </c>
      <c r="E126" t="s">
        <v>270</v>
      </c>
      <c r="F126" t="s">
        <v>316</v>
      </c>
      <c r="G126">
        <v>1.28282</v>
      </c>
      <c r="H126" t="s">
        <v>270</v>
      </c>
      <c r="I126" t="s">
        <v>317</v>
      </c>
      <c r="J126">
        <v>1.281</v>
      </c>
      <c r="K126" t="s">
        <v>94</v>
      </c>
      <c r="L126" t="s">
        <v>96</v>
      </c>
      <c r="M126" s="10"/>
      <c r="N126" s="136">
        <v>17</v>
      </c>
      <c r="O126" s="136">
        <v>1700</v>
      </c>
    </row>
    <row r="127" spans="1:15" ht="13.5">
      <c r="A127" t="s">
        <v>90</v>
      </c>
      <c r="B127" t="s">
        <v>77</v>
      </c>
      <c r="C127" t="s">
        <v>92</v>
      </c>
      <c r="D127" t="s">
        <v>91</v>
      </c>
      <c r="E127" t="s">
        <v>270</v>
      </c>
      <c r="F127" t="s">
        <v>318</v>
      </c>
      <c r="G127">
        <v>1.34747</v>
      </c>
      <c r="H127" t="s">
        <v>270</v>
      </c>
      <c r="I127" t="s">
        <v>319</v>
      </c>
      <c r="J127">
        <v>1.34246</v>
      </c>
      <c r="K127" t="s">
        <v>94</v>
      </c>
      <c r="L127" t="s">
        <v>96</v>
      </c>
      <c r="N127" s="136">
        <v>51</v>
      </c>
      <c r="O127" s="136">
        <v>5100</v>
      </c>
    </row>
    <row r="128" spans="1:15" ht="13.5">
      <c r="A128" t="s">
        <v>90</v>
      </c>
      <c r="B128" t="s">
        <v>77</v>
      </c>
      <c r="C128" t="s">
        <v>92</v>
      </c>
      <c r="D128" t="s">
        <v>91</v>
      </c>
      <c r="E128" t="s">
        <v>270</v>
      </c>
      <c r="F128" t="s">
        <v>320</v>
      </c>
      <c r="G128">
        <v>1.366</v>
      </c>
      <c r="H128" t="s">
        <v>270</v>
      </c>
      <c r="I128" t="s">
        <v>321</v>
      </c>
      <c r="J128">
        <v>1.38869</v>
      </c>
      <c r="K128" t="s">
        <v>94</v>
      </c>
      <c r="L128" t="s">
        <v>113</v>
      </c>
      <c r="M128">
        <v>227</v>
      </c>
      <c r="N128" s="136"/>
      <c r="O128" s="138">
        <v>22700</v>
      </c>
    </row>
    <row r="129" spans="1:15" ht="13.5">
      <c r="A129" t="s">
        <v>90</v>
      </c>
      <c r="B129" t="s">
        <v>77</v>
      </c>
      <c r="C129" t="s">
        <v>92</v>
      </c>
      <c r="D129" t="s">
        <v>91</v>
      </c>
      <c r="E129" t="s">
        <v>270</v>
      </c>
      <c r="F129" t="s">
        <v>322</v>
      </c>
      <c r="G129">
        <v>1.38817</v>
      </c>
      <c r="H129" t="s">
        <v>270</v>
      </c>
      <c r="I129" t="s">
        <v>323</v>
      </c>
      <c r="J129">
        <v>1.38905</v>
      </c>
      <c r="K129" t="s">
        <v>94</v>
      </c>
      <c r="L129" t="s">
        <v>113</v>
      </c>
      <c r="M129">
        <v>800</v>
      </c>
      <c r="N129" s="136"/>
      <c r="O129" s="138">
        <v>800</v>
      </c>
    </row>
    <row r="130" spans="1:15" ht="13.5">
      <c r="A130" t="s">
        <v>90</v>
      </c>
      <c r="B130" t="s">
        <v>95</v>
      </c>
      <c r="C130" t="s">
        <v>92</v>
      </c>
      <c r="D130" t="s">
        <v>91</v>
      </c>
      <c r="E130" t="s">
        <v>270</v>
      </c>
      <c r="F130" t="s">
        <v>324</v>
      </c>
      <c r="G130">
        <v>1.39254</v>
      </c>
      <c r="H130" t="s">
        <v>270</v>
      </c>
      <c r="I130" t="s">
        <v>325</v>
      </c>
      <c r="J130">
        <v>1.39998</v>
      </c>
      <c r="K130" t="s">
        <v>94</v>
      </c>
      <c r="L130" t="s">
        <v>96</v>
      </c>
      <c r="N130" s="136">
        <v>76</v>
      </c>
      <c r="O130" s="136">
        <v>7600</v>
      </c>
    </row>
    <row r="131" spans="1:15" ht="13.5">
      <c r="A131" t="s">
        <v>90</v>
      </c>
      <c r="B131" t="s">
        <v>77</v>
      </c>
      <c r="C131" t="s">
        <v>92</v>
      </c>
      <c r="D131" t="s">
        <v>91</v>
      </c>
      <c r="E131" t="s">
        <v>270</v>
      </c>
      <c r="F131" t="s">
        <v>326</v>
      </c>
      <c r="G131">
        <v>1.39932</v>
      </c>
      <c r="H131" t="s">
        <v>270</v>
      </c>
      <c r="I131" t="s">
        <v>327</v>
      </c>
      <c r="J131">
        <v>1.38932</v>
      </c>
      <c r="K131" t="s">
        <v>94</v>
      </c>
      <c r="L131" t="s">
        <v>96</v>
      </c>
      <c r="N131" s="136">
        <v>99</v>
      </c>
      <c r="O131" s="136">
        <v>9900</v>
      </c>
    </row>
    <row r="132" spans="1:15" ht="13.5">
      <c r="A132" t="s">
        <v>90</v>
      </c>
      <c r="B132" t="s">
        <v>95</v>
      </c>
      <c r="C132" t="s">
        <v>92</v>
      </c>
      <c r="D132" t="s">
        <v>91</v>
      </c>
      <c r="E132" t="s">
        <v>270</v>
      </c>
      <c r="F132" t="s">
        <v>328</v>
      </c>
      <c r="G132">
        <v>1.35729</v>
      </c>
      <c r="H132" t="s">
        <v>270</v>
      </c>
      <c r="I132" t="s">
        <v>329</v>
      </c>
      <c r="J132">
        <v>1.36387</v>
      </c>
      <c r="K132" t="s">
        <v>94</v>
      </c>
      <c r="L132" t="s">
        <v>96</v>
      </c>
      <c r="N132" s="136">
        <v>64</v>
      </c>
      <c r="O132" s="136">
        <v>6400</v>
      </c>
    </row>
    <row r="133" spans="1:15" ht="13.5">
      <c r="A133" t="s">
        <v>90</v>
      </c>
      <c r="B133" t="s">
        <v>77</v>
      </c>
      <c r="C133" t="s">
        <v>92</v>
      </c>
      <c r="D133" t="s">
        <v>91</v>
      </c>
      <c r="E133" t="s">
        <v>270</v>
      </c>
      <c r="F133" t="s">
        <v>331</v>
      </c>
      <c r="G133">
        <v>1.31923</v>
      </c>
      <c r="H133" t="s">
        <v>270</v>
      </c>
      <c r="I133" t="s">
        <v>330</v>
      </c>
      <c r="J133">
        <v>1.32409</v>
      </c>
      <c r="K133" t="s">
        <v>94</v>
      </c>
      <c r="L133" t="s">
        <v>113</v>
      </c>
      <c r="M133">
        <v>49</v>
      </c>
      <c r="N133" s="136"/>
      <c r="O133" s="138">
        <v>4900</v>
      </c>
    </row>
    <row r="134" spans="1:15" ht="13.5">
      <c r="A134" t="s">
        <v>90</v>
      </c>
      <c r="B134" t="s">
        <v>95</v>
      </c>
      <c r="C134" t="s">
        <v>92</v>
      </c>
      <c r="D134" t="s">
        <v>91</v>
      </c>
      <c r="E134" t="s">
        <v>270</v>
      </c>
      <c r="F134" t="s">
        <v>332</v>
      </c>
      <c r="G134">
        <v>1.31412</v>
      </c>
      <c r="H134" t="s">
        <v>270</v>
      </c>
      <c r="I134" t="s">
        <v>333</v>
      </c>
      <c r="J134">
        <v>1.319</v>
      </c>
      <c r="K134" t="s">
        <v>94</v>
      </c>
      <c r="L134" t="s">
        <v>96</v>
      </c>
      <c r="N134" s="136">
        <v>48</v>
      </c>
      <c r="O134" s="136">
        <v>4800</v>
      </c>
    </row>
    <row r="135" spans="1:15" ht="13.5">
      <c r="A135" t="s">
        <v>90</v>
      </c>
      <c r="B135" t="s">
        <v>77</v>
      </c>
      <c r="C135" t="s">
        <v>92</v>
      </c>
      <c r="D135" t="s">
        <v>91</v>
      </c>
      <c r="E135" t="s">
        <v>270</v>
      </c>
      <c r="F135" t="s">
        <v>334</v>
      </c>
      <c r="G135">
        <v>1.31173</v>
      </c>
      <c r="H135" t="s">
        <v>270</v>
      </c>
      <c r="I135" t="s">
        <v>335</v>
      </c>
      <c r="J135">
        <v>1.31218</v>
      </c>
      <c r="K135" t="s">
        <v>94</v>
      </c>
      <c r="L135" t="s">
        <v>113</v>
      </c>
      <c r="M135">
        <v>4</v>
      </c>
      <c r="N135" s="136"/>
      <c r="O135" s="138">
        <v>400</v>
      </c>
    </row>
    <row r="136" spans="1:15" ht="13.5">
      <c r="A136" t="s">
        <v>90</v>
      </c>
      <c r="B136" t="s">
        <v>77</v>
      </c>
      <c r="C136" t="s">
        <v>92</v>
      </c>
      <c r="D136" t="s">
        <v>91</v>
      </c>
      <c r="E136" t="s">
        <v>270</v>
      </c>
      <c r="F136" t="s">
        <v>336</v>
      </c>
      <c r="G136">
        <v>1.31565</v>
      </c>
      <c r="H136" t="s">
        <v>270</v>
      </c>
      <c r="I136" t="s">
        <v>337</v>
      </c>
      <c r="J136">
        <v>1.31263</v>
      </c>
      <c r="K136" t="s">
        <v>94</v>
      </c>
      <c r="L136" t="s">
        <v>96</v>
      </c>
      <c r="N136" s="136">
        <v>32</v>
      </c>
      <c r="O136" s="136">
        <v>3200</v>
      </c>
    </row>
    <row r="137" spans="1:15" ht="13.5">
      <c r="A137" t="s">
        <v>90</v>
      </c>
      <c r="B137" t="s">
        <v>95</v>
      </c>
      <c r="C137" t="s">
        <v>92</v>
      </c>
      <c r="D137" t="s">
        <v>91</v>
      </c>
      <c r="E137" t="s">
        <v>270</v>
      </c>
      <c r="F137" t="s">
        <v>339</v>
      </c>
      <c r="G137">
        <v>1.29134</v>
      </c>
      <c r="H137" t="s">
        <v>270</v>
      </c>
      <c r="I137" t="s">
        <v>338</v>
      </c>
      <c r="J137">
        <v>1.29804</v>
      </c>
      <c r="K137" t="s">
        <v>94</v>
      </c>
      <c r="L137" t="s">
        <v>96</v>
      </c>
      <c r="N137" s="136">
        <v>67</v>
      </c>
      <c r="O137" s="136">
        <v>6700</v>
      </c>
    </row>
    <row r="138" spans="1:15" ht="13.5">
      <c r="A138" t="s">
        <v>90</v>
      </c>
      <c r="B138" t="s">
        <v>77</v>
      </c>
      <c r="C138" t="s">
        <v>92</v>
      </c>
      <c r="D138" t="s">
        <v>91</v>
      </c>
      <c r="E138" t="s">
        <v>270</v>
      </c>
      <c r="F138" t="s">
        <v>340</v>
      </c>
      <c r="G138">
        <v>1.34756</v>
      </c>
      <c r="H138" t="s">
        <v>270</v>
      </c>
      <c r="I138" t="s">
        <v>341</v>
      </c>
      <c r="J138">
        <v>1.36378</v>
      </c>
      <c r="K138" t="s">
        <v>94</v>
      </c>
      <c r="L138" t="s">
        <v>113</v>
      </c>
      <c r="M138">
        <v>161</v>
      </c>
      <c r="N138" s="136"/>
      <c r="O138" s="138">
        <v>16100</v>
      </c>
    </row>
    <row r="139" spans="1:15" ht="13.5">
      <c r="A139" t="s">
        <v>90</v>
      </c>
      <c r="B139" t="s">
        <v>77</v>
      </c>
      <c r="C139" t="s">
        <v>92</v>
      </c>
      <c r="D139" t="s">
        <v>91</v>
      </c>
      <c r="E139" t="s">
        <v>270</v>
      </c>
      <c r="F139" t="s">
        <v>342</v>
      </c>
      <c r="G139">
        <v>1.37444</v>
      </c>
      <c r="H139" t="s">
        <v>270</v>
      </c>
      <c r="I139" t="s">
        <v>343</v>
      </c>
      <c r="J139">
        <v>1.36333</v>
      </c>
      <c r="K139" t="s">
        <v>94</v>
      </c>
      <c r="L139" t="s">
        <v>96</v>
      </c>
      <c r="N139" s="136">
        <v>110</v>
      </c>
      <c r="O139" s="136">
        <v>11000</v>
      </c>
    </row>
    <row r="140" spans="1:15" ht="13.5">
      <c r="A140" t="s">
        <v>90</v>
      </c>
      <c r="B140" t="s">
        <v>77</v>
      </c>
      <c r="C140" t="s">
        <v>92</v>
      </c>
      <c r="D140" t="s">
        <v>91</v>
      </c>
      <c r="E140" t="s">
        <v>270</v>
      </c>
      <c r="F140" t="s">
        <v>344</v>
      </c>
      <c r="G140">
        <v>1.36635</v>
      </c>
      <c r="H140" t="s">
        <v>270</v>
      </c>
      <c r="I140" t="s">
        <v>345</v>
      </c>
      <c r="J140">
        <v>1.3591</v>
      </c>
      <c r="K140" t="s">
        <v>94</v>
      </c>
      <c r="L140" t="s">
        <v>96</v>
      </c>
      <c r="N140" s="136">
        <v>73</v>
      </c>
      <c r="O140" s="136">
        <v>7300</v>
      </c>
    </row>
    <row r="141" spans="1:15" ht="13.5">
      <c r="A141" t="s">
        <v>90</v>
      </c>
      <c r="B141" t="s">
        <v>77</v>
      </c>
      <c r="C141" t="s">
        <v>92</v>
      </c>
      <c r="D141" t="s">
        <v>91</v>
      </c>
      <c r="E141" t="s">
        <v>270</v>
      </c>
      <c r="F141" t="s">
        <v>346</v>
      </c>
      <c r="G141">
        <v>1.38447</v>
      </c>
      <c r="H141" t="s">
        <v>270</v>
      </c>
      <c r="I141" t="s">
        <v>346</v>
      </c>
      <c r="J141">
        <v>1.38044</v>
      </c>
      <c r="K141" t="s">
        <v>94</v>
      </c>
      <c r="L141" t="s">
        <v>96</v>
      </c>
      <c r="N141" s="136">
        <v>40</v>
      </c>
      <c r="O141" s="136">
        <v>4000</v>
      </c>
    </row>
    <row r="142" spans="1:15" ht="13.5">
      <c r="A142" t="s">
        <v>90</v>
      </c>
      <c r="B142" t="s">
        <v>77</v>
      </c>
      <c r="C142" t="s">
        <v>92</v>
      </c>
      <c r="D142" t="s">
        <v>91</v>
      </c>
      <c r="E142" t="s">
        <v>270</v>
      </c>
      <c r="F142" t="s">
        <v>347</v>
      </c>
      <c r="G142">
        <v>1.38757</v>
      </c>
      <c r="H142" t="s">
        <v>270</v>
      </c>
      <c r="I142" t="s">
        <v>348</v>
      </c>
      <c r="J142">
        <v>1.3951</v>
      </c>
      <c r="K142" t="s">
        <v>94</v>
      </c>
      <c r="L142" t="s">
        <v>113</v>
      </c>
      <c r="M142">
        <v>74</v>
      </c>
      <c r="N142" s="136"/>
      <c r="O142" s="138">
        <v>7400</v>
      </c>
    </row>
    <row r="143" spans="1:15" ht="13.5">
      <c r="A143" t="s">
        <v>90</v>
      </c>
      <c r="B143" t="s">
        <v>95</v>
      </c>
      <c r="C143" t="s">
        <v>92</v>
      </c>
      <c r="D143" t="s">
        <v>91</v>
      </c>
      <c r="E143" t="s">
        <v>270</v>
      </c>
      <c r="F143" t="s">
        <v>349</v>
      </c>
      <c r="G143">
        <v>1.38848</v>
      </c>
      <c r="H143" t="s">
        <v>270</v>
      </c>
      <c r="I143" t="s">
        <v>350</v>
      </c>
      <c r="J143">
        <v>1.39662</v>
      </c>
      <c r="K143" t="s">
        <v>94</v>
      </c>
      <c r="L143" t="s">
        <v>96</v>
      </c>
      <c r="N143" s="136">
        <v>80</v>
      </c>
      <c r="O143" s="136">
        <v>8000</v>
      </c>
    </row>
    <row r="144" spans="1:15" ht="13.5">
      <c r="A144" t="s">
        <v>90</v>
      </c>
      <c r="B144" t="s">
        <v>95</v>
      </c>
      <c r="C144" t="s">
        <v>92</v>
      </c>
      <c r="D144" t="s">
        <v>91</v>
      </c>
      <c r="E144" t="s">
        <v>270</v>
      </c>
      <c r="F144" t="s">
        <v>351</v>
      </c>
      <c r="G144">
        <v>1.40792</v>
      </c>
      <c r="H144" t="s">
        <v>270</v>
      </c>
      <c r="I144" t="s">
        <v>352</v>
      </c>
      <c r="J144">
        <v>1.40976</v>
      </c>
      <c r="K144" t="s">
        <v>94</v>
      </c>
      <c r="L144" t="s">
        <v>96</v>
      </c>
      <c r="N144" s="136">
        <v>17</v>
      </c>
      <c r="O144" s="136">
        <v>1700</v>
      </c>
    </row>
    <row r="145" spans="1:15" ht="13.5">
      <c r="A145" t="s">
        <v>90</v>
      </c>
      <c r="B145" t="s">
        <v>95</v>
      </c>
      <c r="C145" t="s">
        <v>92</v>
      </c>
      <c r="D145" t="s">
        <v>91</v>
      </c>
      <c r="E145" t="s">
        <v>270</v>
      </c>
      <c r="F145" t="s">
        <v>353</v>
      </c>
      <c r="G145">
        <v>1.40567</v>
      </c>
      <c r="H145" t="s">
        <v>270</v>
      </c>
      <c r="I145" t="s">
        <v>353</v>
      </c>
      <c r="J145">
        <v>1.41062</v>
      </c>
      <c r="K145" t="s">
        <v>94</v>
      </c>
      <c r="L145" t="s">
        <v>96</v>
      </c>
      <c r="N145" s="136">
        <v>50</v>
      </c>
      <c r="O145" s="136">
        <v>5000</v>
      </c>
    </row>
    <row r="146" spans="1:15" ht="13.5">
      <c r="A146" t="s">
        <v>90</v>
      </c>
      <c r="B146" t="s">
        <v>95</v>
      </c>
      <c r="C146" t="s">
        <v>92</v>
      </c>
      <c r="D146" t="s">
        <v>91</v>
      </c>
      <c r="E146" t="s">
        <v>270</v>
      </c>
      <c r="F146" t="s">
        <v>354</v>
      </c>
      <c r="G146">
        <v>1.44405</v>
      </c>
      <c r="H146" t="s">
        <v>270</v>
      </c>
      <c r="I146" t="s">
        <v>355</v>
      </c>
      <c r="J146">
        <v>1.43902</v>
      </c>
      <c r="K146" t="s">
        <v>94</v>
      </c>
      <c r="L146" t="s">
        <v>113</v>
      </c>
      <c r="M146">
        <v>50</v>
      </c>
      <c r="N146" s="136"/>
      <c r="O146" s="136">
        <v>5000</v>
      </c>
    </row>
    <row r="147" spans="1:15" ht="13.5">
      <c r="A147" t="s">
        <v>90</v>
      </c>
      <c r="B147" t="s">
        <v>77</v>
      </c>
      <c r="C147" t="s">
        <v>92</v>
      </c>
      <c r="D147" t="s">
        <v>91</v>
      </c>
      <c r="E147" t="s">
        <v>270</v>
      </c>
      <c r="F147" t="s">
        <v>356</v>
      </c>
      <c r="G147">
        <v>1.48488</v>
      </c>
      <c r="H147" t="s">
        <v>270</v>
      </c>
      <c r="I147" t="s">
        <v>357</v>
      </c>
      <c r="J147">
        <v>1.47684</v>
      </c>
      <c r="K147" t="s">
        <v>94</v>
      </c>
      <c r="L147" t="s">
        <v>96</v>
      </c>
      <c r="N147" s="136">
        <v>80</v>
      </c>
      <c r="O147" s="136">
        <v>8000</v>
      </c>
    </row>
    <row r="148" spans="1:15" ht="13.5">
      <c r="A148" t="s">
        <v>90</v>
      </c>
      <c r="C148" t="s">
        <v>92</v>
      </c>
      <c r="D148" t="s">
        <v>91</v>
      </c>
      <c r="E148" t="s">
        <v>270</v>
      </c>
      <c r="H148" t="s">
        <v>270</v>
      </c>
      <c r="K148" t="s">
        <v>94</v>
      </c>
      <c r="N148" s="136"/>
      <c r="O148" s="136"/>
    </row>
    <row r="149" spans="1:15" ht="13.5">
      <c r="A149" t="s">
        <v>90</v>
      </c>
      <c r="C149" t="s">
        <v>92</v>
      </c>
      <c r="D149" t="s">
        <v>91</v>
      </c>
      <c r="E149" t="s">
        <v>270</v>
      </c>
      <c r="H149" t="s">
        <v>270</v>
      </c>
      <c r="K149" t="s">
        <v>94</v>
      </c>
      <c r="N149" s="136"/>
      <c r="O149" s="136"/>
    </row>
    <row r="150" spans="1:15" ht="13.5">
      <c r="A150" t="s">
        <v>90</v>
      </c>
      <c r="C150" t="s">
        <v>92</v>
      </c>
      <c r="D150" t="s">
        <v>91</v>
      </c>
      <c r="E150" t="s">
        <v>270</v>
      </c>
      <c r="H150" t="s">
        <v>270</v>
      </c>
      <c r="K150" t="s">
        <v>94</v>
      </c>
      <c r="N150" s="136"/>
      <c r="O150" s="136"/>
    </row>
    <row r="151" spans="1:15" ht="13.5">
      <c r="A151" t="s">
        <v>90</v>
      </c>
      <c r="C151" t="s">
        <v>92</v>
      </c>
      <c r="D151" t="s">
        <v>91</v>
      </c>
      <c r="E151" t="s">
        <v>270</v>
      </c>
      <c r="H151" t="s">
        <v>270</v>
      </c>
      <c r="K151" t="s">
        <v>94</v>
      </c>
      <c r="N151" s="136"/>
      <c r="O151" s="136"/>
    </row>
    <row r="152" spans="1:15" ht="13.5">
      <c r="A152" t="s">
        <v>90</v>
      </c>
      <c r="C152" t="s">
        <v>92</v>
      </c>
      <c r="D152" t="s">
        <v>91</v>
      </c>
      <c r="E152" t="s">
        <v>270</v>
      </c>
      <c r="H152" t="s">
        <v>270</v>
      </c>
      <c r="K152" t="s">
        <v>94</v>
      </c>
      <c r="N152" s="136"/>
      <c r="O152" s="136"/>
    </row>
    <row r="153" spans="1:15" ht="13.5">
      <c r="A153" t="s">
        <v>90</v>
      </c>
      <c r="C153" t="s">
        <v>92</v>
      </c>
      <c r="D153" t="s">
        <v>91</v>
      </c>
      <c r="E153" t="s">
        <v>270</v>
      </c>
      <c r="H153" t="s">
        <v>270</v>
      </c>
      <c r="K153" t="s">
        <v>94</v>
      </c>
      <c r="N153" s="136"/>
      <c r="O153" s="136"/>
    </row>
    <row r="154" spans="1:15" ht="13.5">
      <c r="A154" t="s">
        <v>90</v>
      </c>
      <c r="C154" t="s">
        <v>92</v>
      </c>
      <c r="D154" t="s">
        <v>91</v>
      </c>
      <c r="E154" t="s">
        <v>270</v>
      </c>
      <c r="H154" t="s">
        <v>270</v>
      </c>
      <c r="K154" t="s">
        <v>94</v>
      </c>
      <c r="N154" s="136"/>
      <c r="O154" s="136"/>
    </row>
    <row r="155" spans="1:15" ht="13.5">
      <c r="A155" t="s">
        <v>90</v>
      </c>
      <c r="C155" t="s">
        <v>92</v>
      </c>
      <c r="D155" t="s">
        <v>91</v>
      </c>
      <c r="E155" t="s">
        <v>270</v>
      </c>
      <c r="H155" t="s">
        <v>270</v>
      </c>
      <c r="K155" t="s">
        <v>94</v>
      </c>
      <c r="N155" s="136"/>
      <c r="O155" s="136"/>
    </row>
    <row r="156" spans="1:15" ht="13.5">
      <c r="A156" t="s">
        <v>90</v>
      </c>
      <c r="C156" t="s">
        <v>92</v>
      </c>
      <c r="D156" t="s">
        <v>91</v>
      </c>
      <c r="E156" t="s">
        <v>270</v>
      </c>
      <c r="H156" t="s">
        <v>270</v>
      </c>
      <c r="K156" t="s">
        <v>94</v>
      </c>
      <c r="N156" s="136"/>
      <c r="O156" s="136"/>
    </row>
    <row r="157" spans="1:15" ht="13.5">
      <c r="A157" t="s">
        <v>90</v>
      </c>
      <c r="C157" t="s">
        <v>92</v>
      </c>
      <c r="D157" t="s">
        <v>91</v>
      </c>
      <c r="E157" t="s">
        <v>270</v>
      </c>
      <c r="H157" t="s">
        <v>270</v>
      </c>
      <c r="K157" t="s">
        <v>94</v>
      </c>
      <c r="N157" s="136"/>
      <c r="O157" s="136"/>
    </row>
    <row r="158" spans="1:15" ht="13.5">
      <c r="A158" t="s">
        <v>90</v>
      </c>
      <c r="C158" t="s">
        <v>92</v>
      </c>
      <c r="D158" t="s">
        <v>91</v>
      </c>
      <c r="E158" t="s">
        <v>270</v>
      </c>
      <c r="H158" t="s">
        <v>270</v>
      </c>
      <c r="K158" t="s">
        <v>94</v>
      </c>
      <c r="N158" s="136"/>
      <c r="O158" s="136"/>
    </row>
    <row r="159" spans="1:15" ht="13.5">
      <c r="A159" t="s">
        <v>90</v>
      </c>
      <c r="C159" t="s">
        <v>92</v>
      </c>
      <c r="D159" t="s">
        <v>91</v>
      </c>
      <c r="E159" t="s">
        <v>270</v>
      </c>
      <c r="H159" t="s">
        <v>270</v>
      </c>
      <c r="K159" t="s">
        <v>94</v>
      </c>
      <c r="N159" s="136"/>
      <c r="O159" s="136"/>
    </row>
    <row r="160" spans="1:15" ht="13.5">
      <c r="A160" t="s">
        <v>90</v>
      </c>
      <c r="C160" t="s">
        <v>92</v>
      </c>
      <c r="D160" t="s">
        <v>91</v>
      </c>
      <c r="E160" t="s">
        <v>270</v>
      </c>
      <c r="H160" t="s">
        <v>270</v>
      </c>
      <c r="K160" t="s">
        <v>94</v>
      </c>
      <c r="N160" s="136"/>
      <c r="O160" s="136"/>
    </row>
    <row r="161" spans="1:15" ht="13.5">
      <c r="A161" t="s">
        <v>90</v>
      </c>
      <c r="C161" t="s">
        <v>92</v>
      </c>
      <c r="D161" t="s">
        <v>91</v>
      </c>
      <c r="E161" t="s">
        <v>270</v>
      </c>
      <c r="H161" t="s">
        <v>270</v>
      </c>
      <c r="K161" t="s">
        <v>94</v>
      </c>
      <c r="N161" s="136"/>
      <c r="O161" s="136"/>
    </row>
    <row r="162" spans="1:15" ht="13.5">
      <c r="A162" t="s">
        <v>90</v>
      </c>
      <c r="C162" t="s">
        <v>92</v>
      </c>
      <c r="D162" t="s">
        <v>91</v>
      </c>
      <c r="E162" t="s">
        <v>270</v>
      </c>
      <c r="H162" t="s">
        <v>270</v>
      </c>
      <c r="K162" t="s">
        <v>94</v>
      </c>
      <c r="N162" s="136"/>
      <c r="O162" s="136"/>
    </row>
    <row r="163" spans="1:15" ht="13.5">
      <c r="A163" t="s">
        <v>90</v>
      </c>
      <c r="C163" t="s">
        <v>92</v>
      </c>
      <c r="D163" t="s">
        <v>91</v>
      </c>
      <c r="E163" t="s">
        <v>270</v>
      </c>
      <c r="H163" t="s">
        <v>270</v>
      </c>
      <c r="K163" t="s">
        <v>94</v>
      </c>
      <c r="N163" s="136"/>
      <c r="O163" s="136"/>
    </row>
    <row r="164" spans="1:15" ht="14.25" thickBo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3"/>
      <c r="N164" s="43"/>
      <c r="O164" s="42"/>
    </row>
    <row r="165" spans="12:15" ht="13.5">
      <c r="L165" s="44" t="s">
        <v>37</v>
      </c>
      <c r="M165" s="10">
        <v>75</v>
      </c>
      <c r="N165" s="10"/>
      <c r="O165">
        <v>7500</v>
      </c>
    </row>
    <row r="166" spans="13:14" ht="13.5">
      <c r="M166" s="10"/>
      <c r="N166" s="10"/>
    </row>
    <row r="167" spans="13:14" ht="13.5">
      <c r="M167" s="10"/>
      <c r="N167" s="10"/>
    </row>
    <row r="169" spans="12:14" ht="13.5">
      <c r="L169" s="11"/>
      <c r="M169" s="12"/>
      <c r="N169" s="12"/>
    </row>
    <row r="172" spans="3:9" ht="13.5">
      <c r="C172" s="149" t="s">
        <v>38</v>
      </c>
      <c r="D172" s="150"/>
      <c r="F172" s="151" t="s">
        <v>39</v>
      </c>
      <c r="G172" s="152"/>
      <c r="H172" s="28" t="s">
        <v>40</v>
      </c>
      <c r="I172" s="31" t="s">
        <v>41</v>
      </c>
    </row>
    <row r="173" spans="3:9" ht="13.5">
      <c r="C173" s="5" t="s">
        <v>42</v>
      </c>
      <c r="D173" s="6"/>
      <c r="F173" s="5"/>
      <c r="G173" s="15"/>
      <c r="H173" s="21"/>
      <c r="I173" s="24"/>
    </row>
    <row r="174" spans="3:9" ht="13.5">
      <c r="C174" s="2" t="s">
        <v>43</v>
      </c>
      <c r="D174" s="1"/>
      <c r="F174" s="2"/>
      <c r="G174" s="17"/>
      <c r="H174" s="22"/>
      <c r="I174" s="18"/>
    </row>
    <row r="175" spans="3:9" ht="13.5">
      <c r="C175" s="2" t="s">
        <v>44</v>
      </c>
      <c r="D175" s="1"/>
      <c r="F175" s="2"/>
      <c r="G175" s="17"/>
      <c r="H175" s="22"/>
      <c r="I175" s="18"/>
    </row>
    <row r="176" spans="3:9" ht="13.5">
      <c r="C176" s="2" t="s">
        <v>45</v>
      </c>
      <c r="D176" s="1"/>
      <c r="F176" s="2"/>
      <c r="G176" s="17"/>
      <c r="H176" s="22"/>
      <c r="I176" s="18"/>
    </row>
    <row r="177" spans="3:9" ht="13.5">
      <c r="C177" s="2" t="s">
        <v>46</v>
      </c>
      <c r="D177" s="1"/>
      <c r="F177" s="2"/>
      <c r="G177" s="17"/>
      <c r="H177" s="22"/>
      <c r="I177" s="18"/>
    </row>
    <row r="178" spans="3:9" ht="13.5">
      <c r="C178" s="2" t="s">
        <v>47</v>
      </c>
      <c r="D178" s="4"/>
      <c r="F178" s="2"/>
      <c r="G178" s="17"/>
      <c r="H178" s="22"/>
      <c r="I178" s="18"/>
    </row>
    <row r="179" spans="3:9" ht="13.5">
      <c r="C179" s="2" t="s">
        <v>48</v>
      </c>
      <c r="D179" s="1"/>
      <c r="F179" s="2"/>
      <c r="G179" s="17"/>
      <c r="H179" s="22"/>
      <c r="I179" s="18"/>
    </row>
    <row r="180" spans="3:9" ht="13.5">
      <c r="C180" s="8" t="s">
        <v>49</v>
      </c>
      <c r="D180" s="9"/>
      <c r="F180" s="2"/>
      <c r="G180" s="17"/>
      <c r="H180" s="22"/>
      <c r="I180" s="18"/>
    </row>
    <row r="181" spans="3:9" ht="13.5">
      <c r="C181" s="2" t="s">
        <v>50</v>
      </c>
      <c r="D181" s="1"/>
      <c r="F181" s="2"/>
      <c r="G181" s="17"/>
      <c r="H181" s="22"/>
      <c r="I181" s="18"/>
    </row>
    <row r="182" spans="3:9" ht="13.5">
      <c r="C182" s="2" t="s">
        <v>51</v>
      </c>
      <c r="D182" s="4"/>
      <c r="F182" s="2"/>
      <c r="G182" s="17"/>
      <c r="H182" s="22"/>
      <c r="I182" s="18"/>
    </row>
    <row r="183" spans="3:9" ht="13.5">
      <c r="C183" s="2" t="s">
        <v>52</v>
      </c>
      <c r="D183" s="1"/>
      <c r="F183" s="5"/>
      <c r="G183" s="15"/>
      <c r="H183" s="21"/>
      <c r="I183" s="16"/>
    </row>
    <row r="184" spans="3:9" ht="13.5">
      <c r="C184" s="2" t="s">
        <v>15</v>
      </c>
      <c r="D184" s="13"/>
      <c r="F184" s="2"/>
      <c r="G184" s="17"/>
      <c r="H184" s="22"/>
      <c r="I184" s="18"/>
    </row>
    <row r="185" spans="3:9" ht="13.5">
      <c r="C185" s="2" t="s">
        <v>16</v>
      </c>
      <c r="D185" s="13"/>
      <c r="F185" s="2"/>
      <c r="G185" s="17"/>
      <c r="H185" s="22"/>
      <c r="I185" s="18"/>
    </row>
    <row r="186" spans="3:9" ht="13.5">
      <c r="C186" s="2" t="s">
        <v>53</v>
      </c>
      <c r="D186" s="1"/>
      <c r="F186" s="2"/>
      <c r="G186" s="17"/>
      <c r="H186" s="22"/>
      <c r="I186" s="18"/>
    </row>
    <row r="187" spans="3:9" ht="13.5">
      <c r="C187" s="2" t="s">
        <v>54</v>
      </c>
      <c r="D187" s="1"/>
      <c r="F187" s="2"/>
      <c r="G187" s="17"/>
      <c r="H187" s="22"/>
      <c r="I187" s="18"/>
    </row>
    <row r="188" spans="3:9" ht="13.5">
      <c r="C188" s="2" t="s">
        <v>55</v>
      </c>
      <c r="D188" s="14"/>
      <c r="F188" s="2"/>
      <c r="G188" s="17"/>
      <c r="H188" s="22"/>
      <c r="I188" s="18"/>
    </row>
    <row r="189" spans="3:9" ht="13.5">
      <c r="C189" s="3" t="s">
        <v>14</v>
      </c>
      <c r="D189" s="7"/>
      <c r="F189" s="2"/>
      <c r="G189" s="17"/>
      <c r="H189" s="22"/>
      <c r="I189" s="18"/>
    </row>
    <row r="190" spans="6:9" ht="13.5">
      <c r="F190" s="2"/>
      <c r="G190" s="17"/>
      <c r="H190" s="22"/>
      <c r="I190" s="18"/>
    </row>
    <row r="191" spans="6:9" ht="13.5">
      <c r="F191" s="3"/>
      <c r="G191" s="19"/>
      <c r="H191" s="23"/>
      <c r="I191" s="20"/>
    </row>
    <row r="192" spans="6:9" ht="13.5">
      <c r="F192" s="38" t="s">
        <v>37</v>
      </c>
      <c r="G192" s="45">
        <f>SUM(G173:G191)</f>
        <v>0</v>
      </c>
      <c r="H192" s="45">
        <f>SUM(H173:H191)</f>
        <v>0</v>
      </c>
      <c r="I192" s="45">
        <f>SUM(I173:I191)</f>
        <v>0</v>
      </c>
    </row>
    <row r="195" spans="6:10" ht="13.5">
      <c r="F195" s="151" t="s">
        <v>56</v>
      </c>
      <c r="G195" s="152"/>
      <c r="H195" s="28" t="s">
        <v>40</v>
      </c>
      <c r="I195" s="29" t="s">
        <v>41</v>
      </c>
      <c r="J195" s="30" t="s">
        <v>57</v>
      </c>
    </row>
    <row r="196" spans="6:10" ht="13.5">
      <c r="F196" s="5" t="s">
        <v>58</v>
      </c>
      <c r="G196" s="15">
        <v>0</v>
      </c>
      <c r="H196" s="21">
        <v>0</v>
      </c>
      <c r="I196" s="25">
        <v>0</v>
      </c>
      <c r="J196" s="26">
        <v>0</v>
      </c>
    </row>
    <row r="197" spans="6:10" ht="13.5">
      <c r="F197" s="2" t="s">
        <v>59</v>
      </c>
      <c r="G197" s="17">
        <v>0</v>
      </c>
      <c r="H197" s="17">
        <v>0</v>
      </c>
      <c r="I197" s="22">
        <v>0</v>
      </c>
      <c r="J197" s="27">
        <v>0</v>
      </c>
    </row>
    <row r="198" spans="6:10" ht="13.5">
      <c r="F198" s="2" t="s">
        <v>60</v>
      </c>
      <c r="G198" s="17">
        <v>0</v>
      </c>
      <c r="H198" s="17">
        <v>0</v>
      </c>
      <c r="I198" s="22">
        <v>0</v>
      </c>
      <c r="J198" s="27">
        <v>0</v>
      </c>
    </row>
    <row r="199" spans="6:10" ht="13.5">
      <c r="F199" s="2" t="s">
        <v>61</v>
      </c>
      <c r="G199" s="17">
        <v>0</v>
      </c>
      <c r="H199" s="17">
        <v>0</v>
      </c>
      <c r="I199" s="22">
        <v>0</v>
      </c>
      <c r="J199" s="27">
        <v>0</v>
      </c>
    </row>
    <row r="200" spans="6:10" ht="13.5">
      <c r="F200" s="33" t="s">
        <v>62</v>
      </c>
      <c r="G200" s="34">
        <v>0</v>
      </c>
      <c r="H200" s="34">
        <v>0</v>
      </c>
      <c r="I200" s="35">
        <v>0</v>
      </c>
      <c r="J200" s="36">
        <v>0</v>
      </c>
    </row>
    <row r="201" spans="6:10" ht="13.5">
      <c r="F201" s="32" t="s">
        <v>37</v>
      </c>
      <c r="G201" s="32"/>
      <c r="H201" s="32"/>
      <c r="I201" s="37"/>
      <c r="J201" s="125">
        <f>SUM(J196:J200)</f>
        <v>0</v>
      </c>
    </row>
  </sheetData>
  <sheetProtection/>
  <mergeCells count="3">
    <mergeCell ref="C172:D172"/>
    <mergeCell ref="F172:G172"/>
    <mergeCell ref="F195:G19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23" sqref="E23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 ht="13.5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4" ht="13.5">
      <c r="A3" s="127"/>
      <c r="D3" s="127"/>
    </row>
    <row r="7" ht="13.5">
      <c r="A7" t="s">
        <v>65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66</v>
      </c>
      <c r="C4" t="s">
        <v>67</v>
      </c>
      <c r="D4" t="s">
        <v>68</v>
      </c>
      <c r="E4" t="s">
        <v>69</v>
      </c>
    </row>
    <row r="5" spans="3:5" ht="13.5">
      <c r="C5" t="s">
        <v>70</v>
      </c>
      <c r="D5" t="s">
        <v>68</v>
      </c>
      <c r="E5" t="s">
        <v>69</v>
      </c>
    </row>
    <row r="9" spans="2:5" ht="13.5">
      <c r="B9" t="s">
        <v>71</v>
      </c>
      <c r="D9" t="s">
        <v>67</v>
      </c>
      <c r="E9" t="s">
        <v>72</v>
      </c>
    </row>
    <row r="10" spans="4:5" ht="13.5">
      <c r="D10" t="s">
        <v>73</v>
      </c>
      <c r="E10" t="s">
        <v>72</v>
      </c>
    </row>
    <row r="13" spans="2:5" ht="13.5">
      <c r="B13" t="s">
        <v>74</v>
      </c>
      <c r="E13" t="s">
        <v>67</v>
      </c>
    </row>
    <row r="14" ht="13.5">
      <c r="E14" t="s">
        <v>75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Atsushi Kawai</cp:lastModifiedBy>
  <cp:lastPrinted>1899-12-30T00:00:00Z</cp:lastPrinted>
  <dcterms:created xsi:type="dcterms:W3CDTF">2013-10-09T23:04:08Z</dcterms:created>
  <dcterms:modified xsi:type="dcterms:W3CDTF">2015-07-05T08:03:57Z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