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files\CMA検証データ\"/>
    </mc:Choice>
  </mc:AlternateContent>
  <bookViews>
    <workbookView xWindow="0" yWindow="0" windowWidth="21570" windowHeight="8010" activeTab="1"/>
  </bookViews>
  <sheets>
    <sheet name="結果" sheetId="1" r:id="rId1"/>
    <sheet name="チャー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O3" i="1"/>
  <c r="O4" i="1"/>
  <c r="O6" i="1"/>
  <c r="O7" i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4" i="1"/>
</calcChain>
</file>

<file path=xl/sharedStrings.xml><?xml version="1.0" encoding="utf-8"?>
<sst xmlns="http://schemas.openxmlformats.org/spreadsheetml/2006/main" count="231" uniqueCount="133">
  <si>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</si>
  <si>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</si>
  <si>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</si>
  <si>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</si>
  <si>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</si>
  <si>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</si>
  <si>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</si>
  <si>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</si>
  <si>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</si>
  <si>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</si>
  <si>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</si>
  <si>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</si>
  <si>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</si>
  <si>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deposit</t>
  </si>
  <si>
    <t>2001.01.02 23:04</t>
  </si>
  <si>
    <t>AUDUSD</t>
  </si>
  <si>
    <t>buy</t>
  </si>
  <si>
    <t>2015.01.08 01:06</t>
  </si>
  <si>
    <t>2015.01.14 02:21</t>
  </si>
  <si>
    <t>2015.01.15 00:31</t>
  </si>
  <si>
    <t>2015.01.15 09:36</t>
  </si>
  <si>
    <t>2015.01.15 12:22</t>
  </si>
  <si>
    <t>2015.01.16 14:41</t>
  </si>
  <si>
    <t>sell</t>
  </si>
  <si>
    <t>2015.01.20 03:01</t>
  </si>
  <si>
    <t>2015.01.20 08:45</t>
  </si>
  <si>
    <t>2015.01.22 02:03</t>
  </si>
  <si>
    <t>2015.01.22 08:56</t>
  </si>
  <si>
    <t>2015.01.23 04:35</t>
  </si>
  <si>
    <t>2015.01.27 08:59</t>
  </si>
  <si>
    <t>2015.01.28 10:06</t>
  </si>
  <si>
    <t>2015.01.28 10:35</t>
  </si>
  <si>
    <t>2015.01.29 08:09</t>
  </si>
  <si>
    <t>2015.02.03 01:23</t>
  </si>
  <si>
    <t>2015.02.04 00:01</t>
  </si>
  <si>
    <t>2015.02.04 03:42</t>
  </si>
  <si>
    <t>2015.02.05 00:47</t>
  </si>
  <si>
    <t>2015.02.05 02:35</t>
  </si>
  <si>
    <t>2015.02.06 00:31</t>
  </si>
  <si>
    <t>2015.02.06 13:34</t>
  </si>
  <si>
    <t>2015.02.11 15:20</t>
  </si>
  <si>
    <t>2015.02.12 09:25</t>
  </si>
  <si>
    <t>2015.02.17 09:30</t>
  </si>
  <si>
    <t>2015.02.18 14:52</t>
  </si>
  <si>
    <t>2015.02.20 02:02</t>
  </si>
  <si>
    <t>2015.02.20 15:01</t>
  </si>
  <si>
    <t>2015.02.27 09:10</t>
  </si>
  <si>
    <t>2015.02.27 14:35</t>
  </si>
  <si>
    <t>2015.03.02 07:04</t>
  </si>
  <si>
    <t>2015.03.02 09:47</t>
  </si>
  <si>
    <t>2015.03.05 13:00</t>
  </si>
  <si>
    <t>2015.03.06 01:25</t>
  </si>
  <si>
    <t>2015.03.13 10:20</t>
  </si>
  <si>
    <t>2015.03.16 01:20</t>
  </si>
  <si>
    <t>2015.03.17 09:04</t>
  </si>
  <si>
    <t>2015.03.17 11:21</t>
  </si>
  <si>
    <t>2015.03.18 08:07</t>
  </si>
  <si>
    <t>2015.03.18 10:20</t>
  </si>
  <si>
    <t>2015.03.25 23:39</t>
  </si>
  <si>
    <t>2015.03.26 07:53</t>
  </si>
  <si>
    <t>2015.03.26 17:05</t>
  </si>
  <si>
    <t>2015.04.01 01:10</t>
  </si>
  <si>
    <t>2015.04.02 09:08</t>
  </si>
  <si>
    <t>2015.04.02 13:51</t>
  </si>
  <si>
    <t>2015.04.13 00:29</t>
  </si>
  <si>
    <t>2015.04.14 02:17</t>
  </si>
  <si>
    <t>2015.04.16 13:02</t>
  </si>
  <si>
    <t>2015.04.17 12:46</t>
  </si>
  <si>
    <t>2015.04.20 14:02</t>
  </si>
  <si>
    <t>2015.04.21 12:19</t>
  </si>
  <si>
    <t>2015.04.28 06:17</t>
  </si>
  <si>
    <t>2015.04.30 06:51</t>
  </si>
  <si>
    <t>2015.05.01 02:17</t>
  </si>
  <si>
    <t>2015.05.01 06:02</t>
  </si>
  <si>
    <t>2015.05.01 10:20</t>
  </si>
  <si>
    <t>2015.05.05 04:35</t>
  </si>
  <si>
    <t>2015.05.05 14:22</t>
  </si>
  <si>
    <t>2015.05.05 22:49</t>
  </si>
  <si>
    <t>2015.05.06 07:30</t>
  </si>
  <si>
    <t>2015.05.06 16:42</t>
  </si>
  <si>
    <t>2015.05.07 01:29</t>
  </si>
  <si>
    <t>2015.05.07 01:47</t>
  </si>
  <si>
    <t>2015.05.07 14:05</t>
  </si>
  <si>
    <t>2015.05.08 13:25</t>
  </si>
  <si>
    <t>2015.05.12 05:03</t>
  </si>
  <si>
    <t>2015.05.14 07:47</t>
  </si>
  <si>
    <t>2015.05.15 07:24</t>
  </si>
  <si>
    <t>2015.05.15 15:01</t>
  </si>
  <si>
    <t>2015.05.18 07:09</t>
  </si>
  <si>
    <t>2015.05.19 03:35</t>
  </si>
  <si>
    <t>2015.05.19 09:36</t>
  </si>
  <si>
    <t>2015.05.22 03:17</t>
  </si>
  <si>
    <t>2015.05.26 12:22</t>
  </si>
  <si>
    <t>2015.05.28 00:37</t>
  </si>
  <si>
    <t>2015.06.02 11:20</t>
  </si>
  <si>
    <t>2015.06.04 01:31</t>
  </si>
  <si>
    <t>2015.06.04 07:30</t>
  </si>
  <si>
    <t>2015.06.04 08:23</t>
  </si>
  <si>
    <t>2015.06.04 13:09</t>
  </si>
  <si>
    <t>2015.06.05 04:15</t>
  </si>
  <si>
    <t>2015.06.08 17:09</t>
  </si>
  <si>
    <t>2015.06.09 06:28</t>
  </si>
  <si>
    <t>2015.06.09 15:16</t>
  </si>
  <si>
    <t>2015.06.10 00:23</t>
  </si>
  <si>
    <t>2015.06.11 09:14</t>
  </si>
  <si>
    <t>2015.06.11 19:38</t>
  </si>
  <si>
    <t>2015.06.17 06:45</t>
  </si>
  <si>
    <t>2015.06.17 18:10</t>
  </si>
  <si>
    <t>2015.06.19 04:05</t>
  </si>
  <si>
    <t>2015.06.21 22:38</t>
  </si>
  <si>
    <t>2015.06.26 00:07</t>
  </si>
  <si>
    <t>2015.06.29 17:35</t>
  </si>
  <si>
    <t>2015.07.10 11:09</t>
  </si>
  <si>
    <t>2015.07.10 11:43</t>
  </si>
  <si>
    <t>2015.07.23 00:02</t>
  </si>
  <si>
    <t>2015.07.23 02:40</t>
  </si>
  <si>
    <t>2015.07.28 05:10</t>
  </si>
  <si>
    <t>2015.07.29 18:08</t>
  </si>
  <si>
    <t>Total pips</t>
    <phoneticPr fontId="1"/>
  </si>
  <si>
    <t>Amount</t>
    <phoneticPr fontId="1"/>
  </si>
  <si>
    <t>トレード詳細データ</t>
    <phoneticPr fontId="1"/>
  </si>
  <si>
    <t>トレード期間</t>
  </si>
  <si>
    <t>2015/1/1～2015/7/31</t>
    <phoneticPr fontId="1"/>
  </si>
  <si>
    <t>合計トレード回数</t>
  </si>
  <si>
    <t>合計勝ち数</t>
  </si>
  <si>
    <t>合計負け数</t>
  </si>
  <si>
    <t>獲得pips</t>
    <rPh sb="0" eb="2">
      <t>カクトク</t>
    </rPh>
    <phoneticPr fontId="1"/>
  </si>
  <si>
    <t>合計利益</t>
  </si>
  <si>
    <t>最大連勝数</t>
  </si>
  <si>
    <t>最大連敗数</t>
  </si>
  <si>
    <t>最大DD(pips)</t>
  </si>
  <si>
    <t>最大DD</t>
    <phoneticPr fontId="1"/>
  </si>
  <si>
    <t>勝率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</si>
</sst>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"/>
    <numFmt numFmtId="177" formatCode="0;[Red]0"/>
    <numFmt numFmtId="178" formatCode="\$#,##0.00;[Red]\$#,##0.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178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0" fillId="0" borderId="7" xfId="0" applyBorder="1">
      <alignment vertical="center"/>
    </xf>
    <xf numFmtId="177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10" xfId="0" applyNumberFormat="1" applyFont="1" applyFill="1" applyBorder="1" applyAlignment="1" applyProtection="1">
      <alignment vertical="center"/>
    </xf>
    <xf numFmtId="9" fontId="0" fillId="0" borderId="11" xfId="0" applyNumberFormat="1" applyFont="1" applyFill="1" applyBorder="1" applyAlignment="1" applyProtection="1">
      <alignment vertical="center"/>
    </xf>
    <xf numFmtId="178" fontId="2" fillId="0" borderId="9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24</xdr:col>
      <xdr:colOff>493266</xdr:colOff>
      <xdr:row>45</xdr:row>
      <xdr:rowOff>132390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1450"/>
          <a:ext cx="16266666" cy="76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24</xdr:col>
      <xdr:colOff>502790</xdr:colOff>
      <xdr:row>92</xdr:row>
      <xdr:rowOff>151438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8229600"/>
          <a:ext cx="16276190" cy="7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40" workbookViewId="0">
      <selection activeCell="W67" sqref="W67"/>
    </sheetView>
  </sheetViews>
  <sheetFormatPr defaultRowHeight="13.5" x14ac:dyDescent="0.15"/>
  <cols>
    <col min="1" max="1" width="7.625" bestFit="1" customWidth="1"/>
    <col min="2" max="2" width="8.75" bestFit="1" customWidth="1"/>
    <col min="3" max="3" width="7.125" bestFit="1" customWidth="1"/>
    <col min="4" max="4" width="5.5" bestFit="1" customWidth="1"/>
    <col min="5" max="5" width="15.875" bestFit="1" customWidth="1"/>
    <col min="6" max="6" width="10.25" bestFit="1" customWidth="1"/>
    <col min="7" max="7" width="8.875" bestFit="1" customWidth="1"/>
    <col min="8" max="8" width="10.125" bestFit="1" customWidth="1"/>
    <col min="9" max="9" width="15.875" bestFit="1" customWidth="1"/>
    <col min="10" max="10" width="10.5" bestFit="1" customWidth="1"/>
    <col min="11" max="11" width="5.875" bestFit="1" customWidth="1"/>
    <col min="12" max="12" width="4.75" style="5" bestFit="1" customWidth="1"/>
    <col min="13" max="13" width="9.25" style="7" bestFit="1" customWidth="1"/>
    <col min="14" max="14" width="9" style="5"/>
    <col min="15" max="15" width="9.25" style="7" bestFit="1" customWidth="1"/>
    <col min="16" max="16" width="17.5" customWidth="1"/>
    <col min="17" max="17" width="19.5" customWidth="1"/>
  </cols>
  <sheetData>
    <row r="1" spans="1:15" x14ac:dyDescent="0.15">
      <c r="A1" s="3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  <c r="M1" s="7" t="s">
        <v>12</v>
      </c>
      <c r="N1" s="5" t="s">
        <v>118</v>
      </c>
      <c r="O1" s="6" t="s">
        <v>119</v>
      </c>
    </row>
    <row r="2" spans="1:15" x14ac:dyDescent="0.15">
      <c r="A2" s="3">
        <v>0</v>
      </c>
      <c r="B2" s="4"/>
      <c r="C2" s="4" t="s">
        <v>13</v>
      </c>
      <c r="D2" s="1">
        <v>0</v>
      </c>
      <c r="E2" t="s">
        <v>14</v>
      </c>
      <c r="F2" s="1">
        <v>0</v>
      </c>
      <c r="G2" s="1">
        <v>0</v>
      </c>
      <c r="H2" s="1">
        <v>0</v>
      </c>
      <c r="I2" t="s">
        <v>14</v>
      </c>
      <c r="J2" s="1">
        <v>0</v>
      </c>
      <c r="K2" s="1">
        <v>0</v>
      </c>
      <c r="L2" s="5">
        <v>0</v>
      </c>
      <c r="M2" s="7">
        <v>1000</v>
      </c>
    </row>
    <row r="3" spans="1:15" x14ac:dyDescent="0.15">
      <c r="A3" s="3">
        <v>1</v>
      </c>
      <c r="B3" s="4" t="s">
        <v>15</v>
      </c>
      <c r="C3" s="4" t="s">
        <v>16</v>
      </c>
      <c r="D3" s="1">
        <v>0.09</v>
      </c>
      <c r="E3" t="s">
        <v>17</v>
      </c>
      <c r="F3" s="2">
        <v>0.8105</v>
      </c>
      <c r="G3" s="2">
        <v>0.81180000000000008</v>
      </c>
      <c r="H3" s="2">
        <v>0</v>
      </c>
      <c r="I3" t="s">
        <v>18</v>
      </c>
      <c r="J3" s="2">
        <v>0.81180000000000008</v>
      </c>
      <c r="K3" s="1">
        <v>2.8800000000000003</v>
      </c>
      <c r="L3" s="5">
        <v>13</v>
      </c>
      <c r="M3" s="7">
        <v>14.580000000000711</v>
      </c>
      <c r="N3" s="5">
        <v>13</v>
      </c>
      <c r="O3" s="7">
        <f>M2+M3</f>
        <v>1014.5800000000007</v>
      </c>
    </row>
    <row r="4" spans="1:15" x14ac:dyDescent="0.15">
      <c r="A4" s="3">
        <v>2</v>
      </c>
      <c r="B4" s="4" t="s">
        <v>15</v>
      </c>
      <c r="C4" s="4" t="s">
        <v>16</v>
      </c>
      <c r="D4" s="1">
        <v>0.18</v>
      </c>
      <c r="E4" t="s">
        <v>19</v>
      </c>
      <c r="F4" s="2">
        <v>0.81630000000000003</v>
      </c>
      <c r="G4" s="2">
        <v>0.81710000000000005</v>
      </c>
      <c r="H4" s="2">
        <v>0</v>
      </c>
      <c r="I4" t="s">
        <v>20</v>
      </c>
      <c r="J4" s="2">
        <v>0.81710000000000005</v>
      </c>
      <c r="K4" s="1">
        <v>0</v>
      </c>
      <c r="L4" s="5">
        <v>8</v>
      </c>
      <c r="M4" s="7">
        <v>14.400000000000412</v>
      </c>
      <c r="N4" s="5">
        <f>N3+L4</f>
        <v>21</v>
      </c>
      <c r="O4" s="7">
        <f>O3+M4</f>
        <v>1028.9800000000012</v>
      </c>
    </row>
    <row r="5" spans="1:15" x14ac:dyDescent="0.15">
      <c r="A5" s="3">
        <v>3</v>
      </c>
      <c r="B5" s="4" t="s">
        <v>15</v>
      </c>
      <c r="C5" s="4" t="s">
        <v>16</v>
      </c>
      <c r="D5" s="1">
        <v>0.06</v>
      </c>
      <c r="E5" t="s">
        <v>21</v>
      </c>
      <c r="F5" s="2">
        <v>0.82280000000000009</v>
      </c>
      <c r="G5" s="2">
        <v>0.81730000000000003</v>
      </c>
      <c r="H5" s="2">
        <v>0</v>
      </c>
      <c r="I5" t="s">
        <v>22</v>
      </c>
      <c r="J5" s="2">
        <v>0.81730000000000003</v>
      </c>
      <c r="K5" s="1">
        <v>0.38400000000000001</v>
      </c>
      <c r="L5" s="5">
        <v>-55</v>
      </c>
      <c r="M5" s="7">
        <v>-32.616000000000362</v>
      </c>
      <c r="N5" s="5">
        <f t="shared" ref="N5:N52" si="0">N4+L5</f>
        <v>-34</v>
      </c>
      <c r="O5" s="8">
        <f>O4+M5</f>
        <v>996.36400000000083</v>
      </c>
    </row>
    <row r="6" spans="1:15" x14ac:dyDescent="0.15">
      <c r="A6" s="3">
        <v>4</v>
      </c>
      <c r="B6" s="4" t="s">
        <v>15</v>
      </c>
      <c r="C6" s="4" t="s">
        <v>23</v>
      </c>
      <c r="D6" s="1">
        <v>0.06</v>
      </c>
      <c r="E6" t="s">
        <v>24</v>
      </c>
      <c r="F6" s="2">
        <v>0.8165</v>
      </c>
      <c r="G6" s="2">
        <v>0.82120000000000004</v>
      </c>
      <c r="H6" s="2">
        <v>0</v>
      </c>
      <c r="I6" t="s">
        <v>25</v>
      </c>
      <c r="J6" s="2">
        <v>0.82120000000000004</v>
      </c>
      <c r="K6" s="1">
        <v>0</v>
      </c>
      <c r="L6" s="5">
        <v>-47</v>
      </c>
      <c r="M6" s="7">
        <v>-28.200000000000223</v>
      </c>
      <c r="N6" s="5">
        <f t="shared" si="0"/>
        <v>-81</v>
      </c>
      <c r="O6" s="8">
        <f t="shared" ref="O6:O52" si="1">O5+M6</f>
        <v>968.16400000000056</v>
      </c>
    </row>
    <row r="7" spans="1:15" x14ac:dyDescent="0.15">
      <c r="A7" s="3">
        <v>5</v>
      </c>
      <c r="B7" s="4" t="s">
        <v>15</v>
      </c>
      <c r="C7" s="4" t="s">
        <v>23</v>
      </c>
      <c r="D7" s="1">
        <v>0.15</v>
      </c>
      <c r="E7" t="s">
        <v>26</v>
      </c>
      <c r="F7" s="2">
        <v>0.80840000000000001</v>
      </c>
      <c r="G7" s="2">
        <v>0.81040000000000001</v>
      </c>
      <c r="H7" s="2">
        <v>0</v>
      </c>
      <c r="I7" t="s">
        <v>27</v>
      </c>
      <c r="J7" s="2">
        <v>0.81040000000000001</v>
      </c>
      <c r="K7" s="1">
        <v>0</v>
      </c>
      <c r="L7" s="5">
        <v>-20</v>
      </c>
      <c r="M7" s="7">
        <v>-30.000000000000028</v>
      </c>
      <c r="N7" s="5">
        <f t="shared" si="0"/>
        <v>-101</v>
      </c>
      <c r="O7" s="8">
        <f t="shared" si="1"/>
        <v>938.16400000000056</v>
      </c>
    </row>
    <row r="8" spans="1:15" x14ac:dyDescent="0.15">
      <c r="A8" s="3">
        <v>6</v>
      </c>
      <c r="B8" s="4" t="s">
        <v>15</v>
      </c>
      <c r="C8" s="4" t="s">
        <v>23</v>
      </c>
      <c r="D8" s="1">
        <v>7.0000000000000007E-2</v>
      </c>
      <c r="E8" t="s">
        <v>28</v>
      </c>
      <c r="F8" s="2">
        <v>0.80100000000000005</v>
      </c>
      <c r="G8" s="2">
        <v>0.79660000000000009</v>
      </c>
      <c r="H8" s="2">
        <v>0</v>
      </c>
      <c r="I8" t="s">
        <v>29</v>
      </c>
      <c r="J8" s="2">
        <v>0.79660000000000009</v>
      </c>
      <c r="K8" s="1">
        <v>-2.1840000000000006</v>
      </c>
      <c r="L8" s="5">
        <v>44</v>
      </c>
      <c r="M8" s="7">
        <v>28.615999999999719</v>
      </c>
      <c r="N8" s="5">
        <f t="shared" si="0"/>
        <v>-57</v>
      </c>
      <c r="O8" s="8">
        <f t="shared" si="1"/>
        <v>966.78000000000031</v>
      </c>
    </row>
    <row r="9" spans="1:15" x14ac:dyDescent="0.15">
      <c r="A9" s="3">
        <v>8</v>
      </c>
      <c r="B9" s="4" t="s">
        <v>15</v>
      </c>
      <c r="C9" s="4" t="s">
        <v>16</v>
      </c>
      <c r="D9" s="1">
        <v>0.11</v>
      </c>
      <c r="E9" t="s">
        <v>30</v>
      </c>
      <c r="F9" s="2">
        <v>0.8004</v>
      </c>
      <c r="G9" s="2">
        <v>0.79770000000000008</v>
      </c>
      <c r="H9" s="2">
        <v>0</v>
      </c>
      <c r="I9" t="s">
        <v>31</v>
      </c>
      <c r="J9" s="2">
        <v>0.79770000000000008</v>
      </c>
      <c r="K9" s="1">
        <v>0</v>
      </c>
      <c r="L9" s="5">
        <v>-27</v>
      </c>
      <c r="M9" s="7">
        <v>-29.699999999999172</v>
      </c>
      <c r="N9" s="5">
        <f t="shared" si="0"/>
        <v>-84</v>
      </c>
      <c r="O9" s="8">
        <f t="shared" si="1"/>
        <v>937.08000000000118</v>
      </c>
    </row>
    <row r="10" spans="1:15" x14ac:dyDescent="0.15">
      <c r="A10" s="3">
        <v>9</v>
      </c>
      <c r="B10" s="4" t="s">
        <v>15</v>
      </c>
      <c r="C10" s="4" t="s">
        <v>23</v>
      </c>
      <c r="D10" s="1">
        <v>0.08</v>
      </c>
      <c r="E10" t="s">
        <v>32</v>
      </c>
      <c r="F10" s="2">
        <v>0.78539999999999999</v>
      </c>
      <c r="G10" s="2">
        <v>0.78129999999999999</v>
      </c>
      <c r="H10" s="2">
        <v>0</v>
      </c>
      <c r="I10" t="s">
        <v>33</v>
      </c>
      <c r="J10" s="2">
        <v>0.78129999999999999</v>
      </c>
      <c r="K10" s="1">
        <v>-2.496</v>
      </c>
      <c r="L10" s="5">
        <v>41</v>
      </c>
      <c r="M10" s="7">
        <v>30.303999999999942</v>
      </c>
      <c r="N10" s="5">
        <f t="shared" si="0"/>
        <v>-43</v>
      </c>
      <c r="O10" s="8">
        <f t="shared" si="1"/>
        <v>967.38400000000115</v>
      </c>
    </row>
    <row r="11" spans="1:15" x14ac:dyDescent="0.15">
      <c r="A11" s="3">
        <v>10</v>
      </c>
      <c r="B11" s="4" t="s">
        <v>15</v>
      </c>
      <c r="C11" s="4" t="s">
        <v>23</v>
      </c>
      <c r="D11" s="1">
        <v>0.05</v>
      </c>
      <c r="E11" t="s">
        <v>34</v>
      </c>
      <c r="F11" s="2">
        <v>0.77560000000000007</v>
      </c>
      <c r="G11" s="2">
        <v>0.78180000000000005</v>
      </c>
      <c r="H11" s="2">
        <v>0</v>
      </c>
      <c r="I11" t="s">
        <v>35</v>
      </c>
      <c r="J11" s="2">
        <v>0.78180000000000005</v>
      </c>
      <c r="K11" s="1">
        <v>0</v>
      </c>
      <c r="L11" s="5">
        <v>-62</v>
      </c>
      <c r="M11" s="7">
        <v>-30.999999999999915</v>
      </c>
      <c r="N11" s="5">
        <f t="shared" si="0"/>
        <v>-105</v>
      </c>
      <c r="O11" s="8">
        <f t="shared" si="1"/>
        <v>936.38400000000127</v>
      </c>
    </row>
    <row r="12" spans="1:15" x14ac:dyDescent="0.15">
      <c r="A12" s="3">
        <v>11</v>
      </c>
      <c r="B12" s="4" t="s">
        <v>15</v>
      </c>
      <c r="C12" s="4" t="s">
        <v>23</v>
      </c>
      <c r="D12" s="1">
        <v>0.06</v>
      </c>
      <c r="E12" t="s">
        <v>36</v>
      </c>
      <c r="F12" s="2">
        <v>0.77410000000000001</v>
      </c>
      <c r="G12" s="2">
        <v>0.77870000000000006</v>
      </c>
      <c r="H12" s="2">
        <v>0</v>
      </c>
      <c r="I12" t="s">
        <v>37</v>
      </c>
      <c r="J12" s="2">
        <v>0.77870000000000006</v>
      </c>
      <c r="K12" s="1">
        <v>0</v>
      </c>
      <c r="L12" s="5">
        <v>-46</v>
      </c>
      <c r="M12" s="7">
        <v>-27.600000000000293</v>
      </c>
      <c r="N12" s="5">
        <f t="shared" si="0"/>
        <v>-151</v>
      </c>
      <c r="O12" s="8">
        <f t="shared" si="1"/>
        <v>908.78400000000101</v>
      </c>
    </row>
    <row r="13" spans="1:15" x14ac:dyDescent="0.15">
      <c r="A13" s="3">
        <v>12</v>
      </c>
      <c r="B13" s="4" t="s">
        <v>15</v>
      </c>
      <c r="C13" s="4" t="s">
        <v>16</v>
      </c>
      <c r="D13" s="1">
        <v>7.0000000000000007E-2</v>
      </c>
      <c r="E13" t="s">
        <v>38</v>
      </c>
      <c r="F13" s="2">
        <v>0.78239999999999998</v>
      </c>
      <c r="G13" s="2">
        <v>0.77850000000000008</v>
      </c>
      <c r="H13" s="2">
        <v>0</v>
      </c>
      <c r="I13" t="s">
        <v>39</v>
      </c>
      <c r="J13" s="2">
        <v>0.77850000000000008</v>
      </c>
      <c r="K13" s="1">
        <v>0</v>
      </c>
      <c r="L13" s="5">
        <v>-39</v>
      </c>
      <c r="M13" s="7">
        <v>-27.299999999999329</v>
      </c>
      <c r="N13" s="5">
        <f t="shared" si="0"/>
        <v>-190</v>
      </c>
      <c r="O13" s="8">
        <f t="shared" si="1"/>
        <v>881.48400000000174</v>
      </c>
    </row>
    <row r="14" spans="1:15" x14ac:dyDescent="0.15">
      <c r="A14" s="3">
        <v>13</v>
      </c>
      <c r="B14" s="4" t="s">
        <v>15</v>
      </c>
      <c r="C14" s="4" t="s">
        <v>23</v>
      </c>
      <c r="D14" s="1">
        <v>0.06</v>
      </c>
      <c r="E14" t="s">
        <v>40</v>
      </c>
      <c r="F14" s="2">
        <v>0.76990000000000003</v>
      </c>
      <c r="G14" s="2">
        <v>0.76919999999999999</v>
      </c>
      <c r="H14" s="2">
        <v>0</v>
      </c>
      <c r="I14" t="s">
        <v>41</v>
      </c>
      <c r="J14" s="2">
        <v>0.76919999999999999</v>
      </c>
      <c r="K14" s="1">
        <v>-1.8720000000000001</v>
      </c>
      <c r="L14" s="5">
        <v>7</v>
      </c>
      <c r="M14" s="7">
        <v>2.3280000000002037</v>
      </c>
      <c r="N14" s="5">
        <f t="shared" si="0"/>
        <v>-183</v>
      </c>
      <c r="O14" s="8">
        <f t="shared" si="1"/>
        <v>883.81200000000194</v>
      </c>
    </row>
    <row r="15" spans="1:15" x14ac:dyDescent="0.15">
      <c r="A15" s="3">
        <v>14</v>
      </c>
      <c r="B15" s="4" t="s">
        <v>15</v>
      </c>
      <c r="C15" s="4" t="s">
        <v>16</v>
      </c>
      <c r="D15" s="1">
        <v>0.14000000000000001</v>
      </c>
      <c r="E15" t="s">
        <v>42</v>
      </c>
      <c r="F15" s="2">
        <v>0.78039999999999998</v>
      </c>
      <c r="G15" s="2">
        <v>0.77829999999999999</v>
      </c>
      <c r="H15" s="2">
        <v>0</v>
      </c>
      <c r="I15" t="s">
        <v>43</v>
      </c>
      <c r="J15" s="2">
        <v>0.77829999999999999</v>
      </c>
      <c r="K15" s="1">
        <v>0.89600000000000013</v>
      </c>
      <c r="L15" s="5">
        <v>-21</v>
      </c>
      <c r="M15" s="7">
        <v>-28.503999999999873</v>
      </c>
      <c r="N15" s="5">
        <f t="shared" si="0"/>
        <v>-204</v>
      </c>
      <c r="O15" s="8">
        <f t="shared" si="1"/>
        <v>855.30800000000204</v>
      </c>
    </row>
    <row r="16" spans="1:15" x14ac:dyDescent="0.15">
      <c r="A16" s="3">
        <v>15</v>
      </c>
      <c r="B16" s="4" t="s">
        <v>15</v>
      </c>
      <c r="C16" s="4" t="s">
        <v>16</v>
      </c>
      <c r="D16" s="1">
        <v>0.13</v>
      </c>
      <c r="E16" t="s">
        <v>44</v>
      </c>
      <c r="F16" s="2">
        <v>0.78060000000000007</v>
      </c>
      <c r="G16" s="2">
        <v>0.78100000000000003</v>
      </c>
      <c r="H16" s="2">
        <v>0</v>
      </c>
      <c r="I16" t="s">
        <v>45</v>
      </c>
      <c r="J16" s="2">
        <v>0.78100000000000003</v>
      </c>
      <c r="K16" s="1">
        <v>0</v>
      </c>
      <c r="L16" s="5">
        <v>4</v>
      </c>
      <c r="M16" s="7">
        <v>5.1999999999994273</v>
      </c>
      <c r="N16" s="5">
        <f t="shared" si="0"/>
        <v>-200</v>
      </c>
      <c r="O16" s="8">
        <f t="shared" si="1"/>
        <v>860.50800000000152</v>
      </c>
    </row>
    <row r="17" spans="1:15" x14ac:dyDescent="0.15">
      <c r="A17" s="3">
        <v>16</v>
      </c>
      <c r="B17" s="4" t="s">
        <v>15</v>
      </c>
      <c r="C17" s="4" t="s">
        <v>16</v>
      </c>
      <c r="D17" s="1">
        <v>0.12</v>
      </c>
      <c r="E17" t="s">
        <v>46</v>
      </c>
      <c r="F17" s="2">
        <v>0.7823</v>
      </c>
      <c r="G17" s="2">
        <v>0.7802</v>
      </c>
      <c r="H17" s="2">
        <v>0</v>
      </c>
      <c r="I17" t="s">
        <v>47</v>
      </c>
      <c r="J17" s="2">
        <v>0.7802</v>
      </c>
      <c r="K17" s="1">
        <v>0</v>
      </c>
      <c r="L17" s="5">
        <v>-21</v>
      </c>
      <c r="M17" s="7">
        <v>-25.199999999999889</v>
      </c>
      <c r="N17" s="5">
        <f t="shared" si="0"/>
        <v>-221</v>
      </c>
      <c r="O17" s="8">
        <f t="shared" si="1"/>
        <v>835.30800000000158</v>
      </c>
    </row>
    <row r="18" spans="1:15" x14ac:dyDescent="0.15">
      <c r="A18" s="3">
        <v>17</v>
      </c>
      <c r="B18" s="4" t="s">
        <v>15</v>
      </c>
      <c r="C18" s="4" t="s">
        <v>23</v>
      </c>
      <c r="D18" s="1">
        <v>0.21</v>
      </c>
      <c r="E18" t="s">
        <v>48</v>
      </c>
      <c r="F18" s="2">
        <v>0.77680000000000005</v>
      </c>
      <c r="G18" s="2">
        <v>0.77800000000000002</v>
      </c>
      <c r="H18" s="2">
        <v>0</v>
      </c>
      <c r="I18" t="s">
        <v>49</v>
      </c>
      <c r="J18" s="2">
        <v>0.77800000000000002</v>
      </c>
      <c r="K18" s="1">
        <v>0</v>
      </c>
      <c r="L18" s="5">
        <v>-12</v>
      </c>
      <c r="M18" s="7">
        <v>-25.199999999999555</v>
      </c>
      <c r="N18" s="5">
        <f t="shared" si="0"/>
        <v>-233</v>
      </c>
      <c r="O18" s="8">
        <f t="shared" si="1"/>
        <v>810.10800000000199</v>
      </c>
    </row>
    <row r="19" spans="1:15" x14ac:dyDescent="0.15">
      <c r="A19" s="3">
        <v>18</v>
      </c>
      <c r="B19" s="4" t="s">
        <v>15</v>
      </c>
      <c r="C19" s="4" t="s">
        <v>23</v>
      </c>
      <c r="D19" s="1">
        <v>0.17</v>
      </c>
      <c r="E19" t="s">
        <v>50</v>
      </c>
      <c r="F19" s="2">
        <v>0.77970000000000006</v>
      </c>
      <c r="G19" s="2">
        <v>0.77940000000000009</v>
      </c>
      <c r="H19" s="2">
        <v>0</v>
      </c>
      <c r="I19" t="s">
        <v>51</v>
      </c>
      <c r="J19" s="2">
        <v>0.77940000000000009</v>
      </c>
      <c r="K19" s="1">
        <v>-1.7680000000000002</v>
      </c>
      <c r="L19" s="5">
        <v>3</v>
      </c>
      <c r="M19" s="7">
        <v>3.3319999999994381</v>
      </c>
      <c r="N19" s="5">
        <f t="shared" si="0"/>
        <v>-230</v>
      </c>
      <c r="O19" s="8">
        <f t="shared" si="1"/>
        <v>813.44000000000142</v>
      </c>
    </row>
    <row r="20" spans="1:15" x14ac:dyDescent="0.15">
      <c r="A20" s="3">
        <v>20</v>
      </c>
      <c r="B20" s="4" t="s">
        <v>15</v>
      </c>
      <c r="C20" s="4" t="s">
        <v>23</v>
      </c>
      <c r="D20" s="1">
        <v>0.06</v>
      </c>
      <c r="E20" t="s">
        <v>52</v>
      </c>
      <c r="F20" s="2">
        <v>0.76530000000000009</v>
      </c>
      <c r="G20" s="2">
        <v>0.76460000000000006</v>
      </c>
      <c r="H20" s="2">
        <v>0</v>
      </c>
      <c r="I20" t="s">
        <v>53</v>
      </c>
      <c r="J20" s="2">
        <v>0.76460000000000006</v>
      </c>
      <c r="K20" s="1">
        <v>-1.248</v>
      </c>
      <c r="L20" s="5">
        <v>7</v>
      </c>
      <c r="M20" s="7">
        <v>2.9520000000002034</v>
      </c>
      <c r="N20" s="5">
        <f t="shared" si="0"/>
        <v>-223</v>
      </c>
      <c r="O20" s="8">
        <f t="shared" si="1"/>
        <v>816.39200000000164</v>
      </c>
    </row>
    <row r="21" spans="1:15" x14ac:dyDescent="0.15">
      <c r="A21" s="3">
        <v>21</v>
      </c>
      <c r="B21" s="4" t="s">
        <v>15</v>
      </c>
      <c r="C21" s="4" t="s">
        <v>16</v>
      </c>
      <c r="D21" s="1">
        <v>0.1</v>
      </c>
      <c r="E21" t="s">
        <v>54</v>
      </c>
      <c r="F21" s="2">
        <v>0.76630000000000009</v>
      </c>
      <c r="G21" s="2">
        <v>0.76380000000000003</v>
      </c>
      <c r="H21" s="2">
        <v>0</v>
      </c>
      <c r="I21" t="s">
        <v>55</v>
      </c>
      <c r="J21" s="2">
        <v>0.76380000000000003</v>
      </c>
      <c r="K21" s="1">
        <v>0</v>
      </c>
      <c r="L21" s="5">
        <v>-25</v>
      </c>
      <c r="M21" s="7">
        <v>-25.000000000000576</v>
      </c>
      <c r="N21" s="5">
        <f t="shared" si="0"/>
        <v>-248</v>
      </c>
      <c r="O21" s="8">
        <f t="shared" si="1"/>
        <v>791.39200000000108</v>
      </c>
    </row>
    <row r="22" spans="1:15" x14ac:dyDescent="0.15">
      <c r="A22" s="3">
        <v>22</v>
      </c>
      <c r="B22" s="4" t="s">
        <v>15</v>
      </c>
      <c r="C22" s="4" t="s">
        <v>23</v>
      </c>
      <c r="D22" s="1">
        <v>0.1</v>
      </c>
      <c r="E22" t="s">
        <v>56</v>
      </c>
      <c r="F22" s="2">
        <v>0.75919999999999999</v>
      </c>
      <c r="G22" s="2">
        <v>0.76150000000000007</v>
      </c>
      <c r="H22" s="2">
        <v>0</v>
      </c>
      <c r="I22" t="s">
        <v>57</v>
      </c>
      <c r="J22" s="2">
        <v>0.76150000000000007</v>
      </c>
      <c r="K22" s="1">
        <v>0</v>
      </c>
      <c r="L22" s="5">
        <v>-23</v>
      </c>
      <c r="M22" s="7">
        <v>-23.000000000000796</v>
      </c>
      <c r="N22" s="5">
        <f t="shared" si="0"/>
        <v>-271</v>
      </c>
      <c r="O22" s="8">
        <f t="shared" si="1"/>
        <v>768.39200000000028</v>
      </c>
    </row>
    <row r="23" spans="1:15" x14ac:dyDescent="0.15">
      <c r="A23" s="3">
        <v>23</v>
      </c>
      <c r="B23" s="4" t="s">
        <v>15</v>
      </c>
      <c r="C23" s="4" t="s">
        <v>23</v>
      </c>
      <c r="D23" s="1">
        <v>0.09</v>
      </c>
      <c r="E23" t="s">
        <v>58</v>
      </c>
      <c r="F23" s="2">
        <v>0.78270000000000006</v>
      </c>
      <c r="G23" s="2">
        <v>0.78539999999999999</v>
      </c>
      <c r="H23" s="2">
        <v>0</v>
      </c>
      <c r="I23" t="s">
        <v>59</v>
      </c>
      <c r="J23" s="2">
        <v>0.78539999999999999</v>
      </c>
      <c r="K23" s="1">
        <v>-2.8080000000000003</v>
      </c>
      <c r="L23" s="5">
        <v>-27</v>
      </c>
      <c r="M23" s="7">
        <v>-27.107999999999322</v>
      </c>
      <c r="N23" s="5">
        <f t="shared" si="0"/>
        <v>-298</v>
      </c>
      <c r="O23" s="8">
        <f t="shared" si="1"/>
        <v>741.28400000000101</v>
      </c>
    </row>
    <row r="24" spans="1:15" x14ac:dyDescent="0.15">
      <c r="A24" s="3">
        <v>24</v>
      </c>
      <c r="B24" s="4" t="s">
        <v>15</v>
      </c>
      <c r="C24" s="4" t="s">
        <v>23</v>
      </c>
      <c r="D24" s="1">
        <v>0.09</v>
      </c>
      <c r="E24" t="s">
        <v>60</v>
      </c>
      <c r="F24" s="2">
        <v>0.78270000000000006</v>
      </c>
      <c r="G24" s="2">
        <v>0.76560000000000006</v>
      </c>
      <c r="H24" s="2">
        <v>0</v>
      </c>
      <c r="I24" t="s">
        <v>61</v>
      </c>
      <c r="J24" s="2">
        <v>0.76560000000000006</v>
      </c>
      <c r="K24" s="1">
        <v>-4.6800000000000006</v>
      </c>
      <c r="L24" s="5">
        <v>171</v>
      </c>
      <c r="M24" s="7">
        <v>149.22000000000003</v>
      </c>
      <c r="N24" s="5">
        <f t="shared" si="0"/>
        <v>-127</v>
      </c>
      <c r="O24" s="8">
        <f t="shared" si="1"/>
        <v>890.50400000000104</v>
      </c>
    </row>
    <row r="25" spans="1:15" x14ac:dyDescent="0.15">
      <c r="A25" s="3">
        <v>25</v>
      </c>
      <c r="B25" s="4" t="s">
        <v>15</v>
      </c>
      <c r="C25" s="4" t="s">
        <v>23</v>
      </c>
      <c r="D25" s="1">
        <v>7.0000000000000007E-2</v>
      </c>
      <c r="E25" t="s">
        <v>62</v>
      </c>
      <c r="F25" s="2">
        <v>0.75640000000000007</v>
      </c>
      <c r="G25" s="2">
        <v>0.76</v>
      </c>
      <c r="H25" s="2">
        <v>0</v>
      </c>
      <c r="I25" t="s">
        <v>63</v>
      </c>
      <c r="J25" s="2">
        <v>0.76</v>
      </c>
      <c r="K25" s="1">
        <v>0</v>
      </c>
      <c r="L25" s="5">
        <v>-36</v>
      </c>
      <c r="M25" s="7">
        <v>-25.199999999999559</v>
      </c>
      <c r="N25" s="5">
        <f t="shared" si="0"/>
        <v>-163</v>
      </c>
      <c r="O25" s="8">
        <f t="shared" si="1"/>
        <v>865.30400000000145</v>
      </c>
    </row>
    <row r="26" spans="1:15" x14ac:dyDescent="0.15">
      <c r="A26" s="3">
        <v>26</v>
      </c>
      <c r="B26" s="4" t="s">
        <v>15</v>
      </c>
      <c r="C26" s="4" t="s">
        <v>23</v>
      </c>
      <c r="D26" s="1">
        <v>0.17</v>
      </c>
      <c r="E26" t="s">
        <v>64</v>
      </c>
      <c r="F26" s="2">
        <v>0.76600000000000001</v>
      </c>
      <c r="G26" s="2">
        <v>0.76230000000000009</v>
      </c>
      <c r="H26" s="2">
        <v>0</v>
      </c>
      <c r="I26" t="s">
        <v>65</v>
      </c>
      <c r="J26" s="2">
        <v>0.76230000000000009</v>
      </c>
      <c r="K26" s="1">
        <v>-1.7680000000000002</v>
      </c>
      <c r="L26" s="5">
        <v>37</v>
      </c>
      <c r="M26" s="7">
        <v>61.131999999998733</v>
      </c>
      <c r="N26" s="5">
        <f t="shared" si="0"/>
        <v>-126</v>
      </c>
      <c r="O26" s="8">
        <f t="shared" si="1"/>
        <v>926.43600000000015</v>
      </c>
    </row>
    <row r="27" spans="1:15" x14ac:dyDescent="0.15">
      <c r="A27" s="3">
        <v>27</v>
      </c>
      <c r="B27" s="4" t="s">
        <v>15</v>
      </c>
      <c r="C27" s="4" t="s">
        <v>16</v>
      </c>
      <c r="D27" s="1">
        <v>0.09</v>
      </c>
      <c r="E27" t="s">
        <v>66</v>
      </c>
      <c r="F27" s="2">
        <v>0.77850000000000008</v>
      </c>
      <c r="G27" s="2">
        <v>0.77890000000000004</v>
      </c>
      <c r="H27" s="2">
        <v>0</v>
      </c>
      <c r="I27" t="s">
        <v>67</v>
      </c>
      <c r="J27" s="2">
        <v>0.77890000000000004</v>
      </c>
      <c r="K27" s="1">
        <v>0.57600000000000007</v>
      </c>
      <c r="L27" s="5">
        <v>4</v>
      </c>
      <c r="M27" s="7">
        <v>4.175999999999604</v>
      </c>
      <c r="N27" s="5">
        <f t="shared" si="0"/>
        <v>-122</v>
      </c>
      <c r="O27" s="8">
        <f t="shared" si="1"/>
        <v>930.61199999999974</v>
      </c>
    </row>
    <row r="28" spans="1:15" x14ac:dyDescent="0.15">
      <c r="A28" s="3">
        <v>28</v>
      </c>
      <c r="B28" s="4" t="s">
        <v>15</v>
      </c>
      <c r="C28" s="4" t="s">
        <v>23</v>
      </c>
      <c r="D28" s="1">
        <v>0.1</v>
      </c>
      <c r="E28" t="s">
        <v>68</v>
      </c>
      <c r="F28" s="2">
        <v>0.77510000000000001</v>
      </c>
      <c r="G28" s="2">
        <v>0.77460000000000007</v>
      </c>
      <c r="H28" s="2">
        <v>0</v>
      </c>
      <c r="I28" t="s">
        <v>69</v>
      </c>
      <c r="J28" s="2">
        <v>0.77460000000000007</v>
      </c>
      <c r="K28" s="1">
        <v>-1.04</v>
      </c>
      <c r="L28" s="5">
        <v>5</v>
      </c>
      <c r="M28" s="7">
        <v>3.9599999999994493</v>
      </c>
      <c r="N28" s="5">
        <f t="shared" si="0"/>
        <v>-117</v>
      </c>
      <c r="O28" s="8">
        <f t="shared" si="1"/>
        <v>934.57199999999921</v>
      </c>
    </row>
    <row r="29" spans="1:15" x14ac:dyDescent="0.15">
      <c r="A29" s="3">
        <v>29</v>
      </c>
      <c r="B29" s="4" t="s">
        <v>15</v>
      </c>
      <c r="C29" s="4" t="s">
        <v>16</v>
      </c>
      <c r="D29" s="1">
        <v>0.11</v>
      </c>
      <c r="E29" t="s">
        <v>70</v>
      </c>
      <c r="F29" s="2">
        <v>0.78839999999999999</v>
      </c>
      <c r="G29" s="2">
        <v>0.79590000000000005</v>
      </c>
      <c r="H29" s="2">
        <v>0</v>
      </c>
      <c r="I29" t="s">
        <v>71</v>
      </c>
      <c r="J29" s="2">
        <v>0.79590000000000005</v>
      </c>
      <c r="K29" s="1">
        <v>2.8160000000000003</v>
      </c>
      <c r="L29" s="5">
        <v>75</v>
      </c>
      <c r="M29" s="7">
        <v>85.316000000000685</v>
      </c>
      <c r="N29" s="5">
        <f t="shared" si="0"/>
        <v>-42</v>
      </c>
      <c r="O29" s="7">
        <f t="shared" si="1"/>
        <v>1019.8879999999999</v>
      </c>
    </row>
    <row r="30" spans="1:15" x14ac:dyDescent="0.15">
      <c r="A30" s="3">
        <v>30</v>
      </c>
      <c r="B30" s="4" t="s">
        <v>15</v>
      </c>
      <c r="C30" s="4" t="s">
        <v>23</v>
      </c>
      <c r="D30" s="1">
        <v>0.11</v>
      </c>
      <c r="E30" t="s">
        <v>72</v>
      </c>
      <c r="F30" s="2">
        <v>0.78780000000000006</v>
      </c>
      <c r="G30" s="2">
        <v>0.79050000000000009</v>
      </c>
      <c r="H30" s="2">
        <v>0</v>
      </c>
      <c r="I30" t="s">
        <v>73</v>
      </c>
      <c r="J30" s="2">
        <v>0.79050000000000009</v>
      </c>
      <c r="K30" s="1">
        <v>0</v>
      </c>
      <c r="L30" s="5">
        <v>-27</v>
      </c>
      <c r="M30" s="7">
        <v>-29.700000000000394</v>
      </c>
      <c r="N30" s="5">
        <f t="shared" si="0"/>
        <v>-69</v>
      </c>
      <c r="O30" s="8">
        <f t="shared" si="1"/>
        <v>990.18799999999953</v>
      </c>
    </row>
    <row r="31" spans="1:15" x14ac:dyDescent="0.15">
      <c r="A31" s="3">
        <v>31</v>
      </c>
      <c r="B31" s="4" t="s">
        <v>15</v>
      </c>
      <c r="C31" s="4" t="s">
        <v>23</v>
      </c>
      <c r="D31" s="1">
        <v>0.09</v>
      </c>
      <c r="E31" t="s">
        <v>74</v>
      </c>
      <c r="F31" s="2">
        <v>0.78690000000000004</v>
      </c>
      <c r="G31" s="2">
        <v>0.78650000000000009</v>
      </c>
      <c r="H31" s="2">
        <v>0</v>
      </c>
      <c r="I31" t="s">
        <v>75</v>
      </c>
      <c r="J31" s="2">
        <v>0.78650000000000009</v>
      </c>
      <c r="K31" s="1">
        <v>-2.8080000000000003</v>
      </c>
      <c r="L31" s="5">
        <v>4</v>
      </c>
      <c r="M31" s="7">
        <v>0.79199999999960324</v>
      </c>
      <c r="N31" s="5">
        <f t="shared" si="0"/>
        <v>-65</v>
      </c>
      <c r="O31" s="8">
        <f t="shared" si="1"/>
        <v>990.97999999999911</v>
      </c>
    </row>
    <row r="32" spans="1:15" x14ac:dyDescent="0.15">
      <c r="A32" s="3">
        <v>32</v>
      </c>
      <c r="B32" s="4" t="s">
        <v>15</v>
      </c>
      <c r="C32" s="4" t="s">
        <v>16</v>
      </c>
      <c r="D32" s="1">
        <v>0.09</v>
      </c>
      <c r="E32" t="s">
        <v>76</v>
      </c>
      <c r="F32" s="2">
        <v>0.79170000000000007</v>
      </c>
      <c r="G32" s="2">
        <v>0.79200000000000004</v>
      </c>
      <c r="H32" s="2">
        <v>0</v>
      </c>
      <c r="I32" t="s">
        <v>77</v>
      </c>
      <c r="J32" s="2">
        <v>0.79200000000000004</v>
      </c>
      <c r="K32" s="1">
        <v>0</v>
      </c>
      <c r="L32" s="5">
        <v>3</v>
      </c>
      <c r="M32" s="7">
        <v>2.6999999999997026</v>
      </c>
      <c r="N32" s="5">
        <f t="shared" si="0"/>
        <v>-62</v>
      </c>
      <c r="O32" s="8">
        <f t="shared" si="1"/>
        <v>993.67999999999881</v>
      </c>
    </row>
    <row r="33" spans="1:15" x14ac:dyDescent="0.15">
      <c r="A33" s="3">
        <v>33</v>
      </c>
      <c r="B33" s="4" t="s">
        <v>15</v>
      </c>
      <c r="C33" s="4" t="s">
        <v>16</v>
      </c>
      <c r="D33" s="1">
        <v>0.09</v>
      </c>
      <c r="E33" t="s">
        <v>78</v>
      </c>
      <c r="F33" s="2">
        <v>0.79810000000000003</v>
      </c>
      <c r="G33" s="2">
        <v>0.7984</v>
      </c>
      <c r="H33" s="2">
        <v>0</v>
      </c>
      <c r="I33" t="s">
        <v>79</v>
      </c>
      <c r="J33" s="2">
        <v>0.7984</v>
      </c>
      <c r="K33" s="1">
        <v>0</v>
      </c>
      <c r="L33" s="5">
        <v>3</v>
      </c>
      <c r="M33" s="7">
        <v>2.6999999999997026</v>
      </c>
      <c r="N33" s="5">
        <f t="shared" si="0"/>
        <v>-59</v>
      </c>
      <c r="O33" s="8">
        <f t="shared" si="1"/>
        <v>996.37999999999852</v>
      </c>
    </row>
    <row r="34" spans="1:15" x14ac:dyDescent="0.15">
      <c r="A34" s="3">
        <v>34</v>
      </c>
      <c r="B34" s="4" t="s">
        <v>15</v>
      </c>
      <c r="C34" s="4" t="s">
        <v>23</v>
      </c>
      <c r="D34" s="1">
        <v>0.12</v>
      </c>
      <c r="E34" t="s">
        <v>80</v>
      </c>
      <c r="F34" s="2">
        <v>0.79470000000000007</v>
      </c>
      <c r="G34" s="2">
        <v>0.79720000000000002</v>
      </c>
      <c r="H34" s="2">
        <v>0</v>
      </c>
      <c r="I34" t="s">
        <v>81</v>
      </c>
      <c r="J34" s="2">
        <v>0.79720000000000002</v>
      </c>
      <c r="K34" s="1">
        <v>0</v>
      </c>
      <c r="L34" s="5">
        <v>-25</v>
      </c>
      <c r="M34" s="7">
        <v>-29.999999999999361</v>
      </c>
      <c r="N34" s="5">
        <f t="shared" si="0"/>
        <v>-84</v>
      </c>
      <c r="O34" s="8">
        <f t="shared" si="1"/>
        <v>966.3799999999992</v>
      </c>
    </row>
    <row r="35" spans="1:15" x14ac:dyDescent="0.15">
      <c r="A35" s="3">
        <v>35</v>
      </c>
      <c r="B35" s="4" t="s">
        <v>15</v>
      </c>
      <c r="C35" s="4" t="s">
        <v>23</v>
      </c>
      <c r="D35" s="1">
        <v>7.0000000000000007E-2</v>
      </c>
      <c r="E35" t="s">
        <v>82</v>
      </c>
      <c r="F35" s="2">
        <v>0.79250000000000009</v>
      </c>
      <c r="G35" s="2">
        <v>0.79660000000000009</v>
      </c>
      <c r="H35" s="2">
        <v>0</v>
      </c>
      <c r="I35" t="s">
        <v>83</v>
      </c>
      <c r="J35" s="2">
        <v>0.79660000000000009</v>
      </c>
      <c r="K35" s="1">
        <v>-0.7280000000000002</v>
      </c>
      <c r="L35" s="5">
        <v>-41</v>
      </c>
      <c r="M35" s="7">
        <v>-29.427999999999955</v>
      </c>
      <c r="N35" s="5">
        <f t="shared" si="0"/>
        <v>-125</v>
      </c>
      <c r="O35" s="8">
        <f t="shared" si="1"/>
        <v>936.9519999999992</v>
      </c>
    </row>
    <row r="36" spans="1:15" x14ac:dyDescent="0.15">
      <c r="A36" s="3">
        <v>36</v>
      </c>
      <c r="B36" s="4" t="s">
        <v>15</v>
      </c>
      <c r="C36" s="4" t="s">
        <v>16</v>
      </c>
      <c r="D36" s="1">
        <v>0.11</v>
      </c>
      <c r="E36" t="s">
        <v>84</v>
      </c>
      <c r="F36" s="2">
        <v>0.79339999999999999</v>
      </c>
      <c r="G36" s="2">
        <v>0.80780000000000007</v>
      </c>
      <c r="H36" s="2">
        <v>0</v>
      </c>
      <c r="I36" t="s">
        <v>85</v>
      </c>
      <c r="J36" s="2">
        <v>0.80780000000000007</v>
      </c>
      <c r="K36" s="1">
        <v>2.8160000000000003</v>
      </c>
      <c r="L36" s="5">
        <v>144</v>
      </c>
      <c r="M36" s="7">
        <v>161.21600000000089</v>
      </c>
      <c r="N36" s="5">
        <f t="shared" si="0"/>
        <v>19</v>
      </c>
      <c r="O36" s="7">
        <f t="shared" si="1"/>
        <v>1098.1680000000001</v>
      </c>
    </row>
    <row r="37" spans="1:15" x14ac:dyDescent="0.15">
      <c r="A37" s="3">
        <v>37</v>
      </c>
      <c r="B37" s="4" t="s">
        <v>15</v>
      </c>
      <c r="C37" s="4" t="s">
        <v>23</v>
      </c>
      <c r="D37" s="1">
        <v>0.13</v>
      </c>
      <c r="E37" t="s">
        <v>86</v>
      </c>
      <c r="F37" s="2">
        <v>0.80320000000000003</v>
      </c>
      <c r="G37" s="2">
        <v>0.80580000000000007</v>
      </c>
      <c r="H37" s="2">
        <v>0</v>
      </c>
      <c r="I37" t="s">
        <v>87</v>
      </c>
      <c r="J37" s="2">
        <v>0.80580000000000007</v>
      </c>
      <c r="K37" s="1">
        <v>0</v>
      </c>
      <c r="L37" s="5">
        <v>-26</v>
      </c>
      <c r="M37" s="7">
        <v>-33.800000000000608</v>
      </c>
      <c r="N37" s="5">
        <f t="shared" si="0"/>
        <v>-7</v>
      </c>
      <c r="O37" s="7">
        <f t="shared" si="1"/>
        <v>1064.3679999999995</v>
      </c>
    </row>
    <row r="38" spans="1:15" x14ac:dyDescent="0.15">
      <c r="A38" s="3">
        <v>38</v>
      </c>
      <c r="B38" s="4" t="s">
        <v>15</v>
      </c>
      <c r="C38" s="4" t="s">
        <v>23</v>
      </c>
      <c r="D38" s="1">
        <v>0.12</v>
      </c>
      <c r="E38" t="s">
        <v>88</v>
      </c>
      <c r="F38" s="2">
        <v>0.8004</v>
      </c>
      <c r="G38" s="2">
        <v>0.8</v>
      </c>
      <c r="H38" s="2">
        <v>0</v>
      </c>
      <c r="I38" t="s">
        <v>89</v>
      </c>
      <c r="J38" s="2">
        <v>0.8</v>
      </c>
      <c r="K38" s="1">
        <v>-1.248</v>
      </c>
      <c r="L38" s="5">
        <v>4</v>
      </c>
      <c r="M38" s="7">
        <v>3.5519999999994711</v>
      </c>
      <c r="N38" s="5">
        <f t="shared" si="0"/>
        <v>-3</v>
      </c>
      <c r="O38" s="7">
        <f t="shared" si="1"/>
        <v>1067.9199999999989</v>
      </c>
    </row>
    <row r="39" spans="1:15" x14ac:dyDescent="0.15">
      <c r="A39" s="3">
        <v>39</v>
      </c>
      <c r="B39" s="4" t="s">
        <v>15</v>
      </c>
      <c r="C39" s="4" t="s">
        <v>23</v>
      </c>
      <c r="D39" s="1">
        <v>0.13</v>
      </c>
      <c r="E39" t="s">
        <v>90</v>
      </c>
      <c r="F39" s="2">
        <v>0.79630000000000001</v>
      </c>
      <c r="G39" s="2">
        <v>0.79200000000000004</v>
      </c>
      <c r="H39" s="2">
        <v>0</v>
      </c>
      <c r="I39" t="s">
        <v>91</v>
      </c>
      <c r="J39" s="2">
        <v>0.79200000000000004</v>
      </c>
      <c r="K39" s="1">
        <v>-6.7600000000000007</v>
      </c>
      <c r="L39" s="5">
        <v>43</v>
      </c>
      <c r="M39" s="7">
        <v>49.139999999999617</v>
      </c>
      <c r="N39" s="5">
        <f t="shared" si="0"/>
        <v>40</v>
      </c>
      <c r="O39" s="7">
        <f t="shared" si="1"/>
        <v>1117.0599999999986</v>
      </c>
    </row>
    <row r="40" spans="1:15" x14ac:dyDescent="0.15">
      <c r="A40" s="3">
        <v>40</v>
      </c>
      <c r="B40" s="4" t="s">
        <v>15</v>
      </c>
      <c r="C40" s="4" t="s">
        <v>23</v>
      </c>
      <c r="D40" s="1">
        <v>0.19</v>
      </c>
      <c r="E40" t="s">
        <v>92</v>
      </c>
      <c r="F40" s="2">
        <v>0.77900000000000003</v>
      </c>
      <c r="G40" s="2">
        <v>0.7742</v>
      </c>
      <c r="H40" s="2">
        <v>0</v>
      </c>
      <c r="I40" t="s">
        <v>93</v>
      </c>
      <c r="J40" s="2">
        <v>0.7742</v>
      </c>
      <c r="K40" s="1">
        <v>-7.9040000000000008</v>
      </c>
      <c r="L40" s="5">
        <v>48</v>
      </c>
      <c r="M40" s="7">
        <v>83.296000000000504</v>
      </c>
      <c r="N40" s="5">
        <f t="shared" si="0"/>
        <v>88</v>
      </c>
      <c r="O40" s="7">
        <f t="shared" si="1"/>
        <v>1200.3559999999991</v>
      </c>
    </row>
    <row r="41" spans="1:15" x14ac:dyDescent="0.15">
      <c r="A41" s="3">
        <v>41</v>
      </c>
      <c r="B41" s="4" t="s">
        <v>15</v>
      </c>
      <c r="C41" s="4" t="s">
        <v>16</v>
      </c>
      <c r="D41" s="1">
        <v>0.13</v>
      </c>
      <c r="E41" t="s">
        <v>94</v>
      </c>
      <c r="F41" s="2">
        <v>0.76880000000000004</v>
      </c>
      <c r="G41" s="2">
        <v>0.77470000000000006</v>
      </c>
      <c r="H41" s="2">
        <v>0</v>
      </c>
      <c r="I41" t="s">
        <v>95</v>
      </c>
      <c r="J41" s="2">
        <v>0.77470000000000006</v>
      </c>
      <c r="K41" s="1">
        <v>3.3280000000000003</v>
      </c>
      <c r="L41" s="5">
        <v>59</v>
      </c>
      <c r="M41" s="7">
        <v>80.028000000000219</v>
      </c>
      <c r="N41" s="5">
        <f t="shared" si="0"/>
        <v>147</v>
      </c>
      <c r="O41" s="7">
        <f t="shared" si="1"/>
        <v>1280.3839999999993</v>
      </c>
    </row>
    <row r="42" spans="1:15" x14ac:dyDescent="0.15">
      <c r="A42" s="3">
        <v>42</v>
      </c>
      <c r="B42" s="4" t="s">
        <v>15</v>
      </c>
      <c r="C42" s="4" t="s">
        <v>23</v>
      </c>
      <c r="D42" s="1">
        <v>0.12</v>
      </c>
      <c r="E42" t="s">
        <v>96</v>
      </c>
      <c r="F42" s="2">
        <v>0.77070000000000005</v>
      </c>
      <c r="G42" s="2">
        <v>0.77350000000000008</v>
      </c>
      <c r="H42" s="2">
        <v>0</v>
      </c>
      <c r="I42" t="s">
        <v>97</v>
      </c>
      <c r="J42" s="2">
        <v>0.77350000000000008</v>
      </c>
      <c r="K42" s="1">
        <v>0</v>
      </c>
      <c r="L42" s="5">
        <v>-28</v>
      </c>
      <c r="M42" s="7">
        <v>-33.600000000000293</v>
      </c>
      <c r="N42" s="5">
        <f t="shared" si="0"/>
        <v>119</v>
      </c>
      <c r="O42" s="7">
        <f t="shared" si="1"/>
        <v>1246.783999999999</v>
      </c>
    </row>
    <row r="43" spans="1:15" x14ac:dyDescent="0.15">
      <c r="A43" s="3">
        <v>43</v>
      </c>
      <c r="B43" s="4" t="s">
        <v>15</v>
      </c>
      <c r="C43" s="4" t="s">
        <v>23</v>
      </c>
      <c r="D43" s="1">
        <v>0.09</v>
      </c>
      <c r="E43" t="s">
        <v>98</v>
      </c>
      <c r="F43" s="2">
        <v>0.77160000000000006</v>
      </c>
      <c r="G43" s="2">
        <v>0.77070000000000005</v>
      </c>
      <c r="H43" s="2">
        <v>0</v>
      </c>
      <c r="I43" t="s">
        <v>99</v>
      </c>
      <c r="J43" s="2">
        <v>0.77070000000000005</v>
      </c>
      <c r="K43" s="1">
        <v>-0.93600000000000005</v>
      </c>
      <c r="L43" s="5">
        <v>9</v>
      </c>
      <c r="M43" s="7">
        <v>7.1640000000001081</v>
      </c>
      <c r="N43" s="5">
        <f t="shared" si="0"/>
        <v>128</v>
      </c>
      <c r="O43" s="7">
        <f t="shared" si="1"/>
        <v>1253.9479999999992</v>
      </c>
    </row>
    <row r="44" spans="1:15" x14ac:dyDescent="0.15">
      <c r="A44" s="3">
        <v>44</v>
      </c>
      <c r="B44" s="4" t="s">
        <v>15</v>
      </c>
      <c r="C44" s="4" t="s">
        <v>16</v>
      </c>
      <c r="D44" s="1">
        <v>0.1</v>
      </c>
      <c r="E44" t="s">
        <v>100</v>
      </c>
      <c r="F44" s="2">
        <v>0.76590000000000003</v>
      </c>
      <c r="G44" s="2">
        <v>0.76690000000000003</v>
      </c>
      <c r="H44" s="2">
        <v>0</v>
      </c>
      <c r="I44" t="s">
        <v>101</v>
      </c>
      <c r="J44" s="2">
        <v>0.76690000000000003</v>
      </c>
      <c r="K44" s="1">
        <v>0.64</v>
      </c>
      <c r="L44" s="5">
        <v>10</v>
      </c>
      <c r="M44" s="7">
        <v>10.640000000000009</v>
      </c>
      <c r="N44" s="5">
        <f t="shared" si="0"/>
        <v>138</v>
      </c>
      <c r="O44" s="7">
        <f t="shared" si="1"/>
        <v>1264.5879999999993</v>
      </c>
    </row>
    <row r="45" spans="1:15" x14ac:dyDescent="0.15">
      <c r="A45" s="3">
        <v>45</v>
      </c>
      <c r="B45" s="4" t="s">
        <v>15</v>
      </c>
      <c r="C45" s="4" t="s">
        <v>23</v>
      </c>
      <c r="D45" s="1">
        <v>0.11</v>
      </c>
      <c r="E45" t="s">
        <v>102</v>
      </c>
      <c r="F45" s="2">
        <v>0.76690000000000003</v>
      </c>
      <c r="G45" s="2">
        <v>0.76990000000000003</v>
      </c>
      <c r="H45" s="2">
        <v>0</v>
      </c>
      <c r="I45" t="s">
        <v>103</v>
      </c>
      <c r="J45" s="2">
        <v>0.76990000000000003</v>
      </c>
      <c r="K45" s="1">
        <v>-1.1440000000000001</v>
      </c>
      <c r="L45" s="5">
        <v>-30</v>
      </c>
      <c r="M45" s="7">
        <v>-34.144000000000027</v>
      </c>
      <c r="N45" s="5">
        <f t="shared" si="0"/>
        <v>108</v>
      </c>
      <c r="O45" s="7">
        <f t="shared" si="1"/>
        <v>1230.4439999999993</v>
      </c>
    </row>
    <row r="46" spans="1:15" x14ac:dyDescent="0.15">
      <c r="A46" s="3">
        <v>46</v>
      </c>
      <c r="B46" s="4" t="s">
        <v>15</v>
      </c>
      <c r="C46" s="4" t="s">
        <v>23</v>
      </c>
      <c r="D46" s="1">
        <v>0.12</v>
      </c>
      <c r="E46" t="s">
        <v>104</v>
      </c>
      <c r="F46" s="2">
        <v>0.7732</v>
      </c>
      <c r="G46" s="2">
        <v>0.7762</v>
      </c>
      <c r="H46" s="2">
        <v>0</v>
      </c>
      <c r="I46" t="s">
        <v>105</v>
      </c>
      <c r="J46" s="2">
        <v>0.7762</v>
      </c>
      <c r="K46" s="1">
        <v>0</v>
      </c>
      <c r="L46" s="5">
        <v>-30</v>
      </c>
      <c r="M46" s="7">
        <v>-36.000000000000028</v>
      </c>
      <c r="N46" s="5">
        <f t="shared" si="0"/>
        <v>78</v>
      </c>
      <c r="O46" s="7">
        <f t="shared" si="1"/>
        <v>1194.4439999999993</v>
      </c>
    </row>
    <row r="47" spans="1:15" x14ac:dyDescent="0.15">
      <c r="A47" s="3">
        <v>47</v>
      </c>
      <c r="B47" s="4" t="s">
        <v>15</v>
      </c>
      <c r="C47" s="4" t="s">
        <v>23</v>
      </c>
      <c r="D47" s="1">
        <v>0.26</v>
      </c>
      <c r="E47" t="s">
        <v>106</v>
      </c>
      <c r="F47" s="2">
        <v>0.77150000000000007</v>
      </c>
      <c r="G47" s="2">
        <v>0.77060000000000006</v>
      </c>
      <c r="H47" s="2">
        <v>0</v>
      </c>
      <c r="I47" t="s">
        <v>107</v>
      </c>
      <c r="J47" s="2">
        <v>0.77060000000000006</v>
      </c>
      <c r="K47" s="1">
        <v>0</v>
      </c>
      <c r="L47" s="5">
        <v>9</v>
      </c>
      <c r="M47" s="7">
        <v>23.400000000000311</v>
      </c>
      <c r="N47" s="5">
        <f t="shared" si="0"/>
        <v>87</v>
      </c>
      <c r="O47" s="7">
        <f t="shared" si="1"/>
        <v>1217.8439999999996</v>
      </c>
    </row>
    <row r="48" spans="1:15" x14ac:dyDescent="0.15">
      <c r="A48" s="3">
        <v>48</v>
      </c>
      <c r="B48" s="4" t="s">
        <v>15</v>
      </c>
      <c r="C48" s="4" t="s">
        <v>23</v>
      </c>
      <c r="D48" s="1">
        <v>0.2</v>
      </c>
      <c r="E48" t="s">
        <v>108</v>
      </c>
      <c r="F48" s="2">
        <v>0.77750000000000008</v>
      </c>
      <c r="G48" s="2">
        <v>0.77729999999999999</v>
      </c>
      <c r="H48" s="2">
        <v>0</v>
      </c>
      <c r="I48" t="s">
        <v>109</v>
      </c>
      <c r="J48" s="2">
        <v>0.77729999999999999</v>
      </c>
      <c r="K48" s="1">
        <v>-2.08</v>
      </c>
      <c r="L48" s="5">
        <v>2</v>
      </c>
      <c r="M48" s="7">
        <v>1.9200000000017798</v>
      </c>
      <c r="N48" s="5">
        <f t="shared" si="0"/>
        <v>89</v>
      </c>
      <c r="O48" s="7">
        <f t="shared" si="1"/>
        <v>1219.7640000000015</v>
      </c>
    </row>
    <row r="49" spans="1:17" x14ac:dyDescent="0.15">
      <c r="A49" s="3">
        <v>49</v>
      </c>
      <c r="B49" s="4" t="s">
        <v>15</v>
      </c>
      <c r="C49" s="4" t="s">
        <v>23</v>
      </c>
      <c r="D49" s="1">
        <v>0.26</v>
      </c>
      <c r="E49" t="s">
        <v>110</v>
      </c>
      <c r="F49" s="2">
        <v>0.77240000000000009</v>
      </c>
      <c r="G49" s="2">
        <v>0.76980000000000004</v>
      </c>
      <c r="H49" s="2">
        <v>0</v>
      </c>
      <c r="I49" t="s">
        <v>111</v>
      </c>
      <c r="J49" s="2">
        <v>0.76980000000000004</v>
      </c>
      <c r="K49" s="1">
        <v>-5.4080000000000004</v>
      </c>
      <c r="L49" s="5">
        <v>26</v>
      </c>
      <c r="M49" s="7">
        <v>62.192000000001215</v>
      </c>
      <c r="N49" s="5">
        <f t="shared" si="0"/>
        <v>115</v>
      </c>
      <c r="O49" s="7">
        <f t="shared" si="1"/>
        <v>1281.9560000000026</v>
      </c>
    </row>
    <row r="50" spans="1:17" x14ac:dyDescent="0.15">
      <c r="A50" s="3">
        <v>50</v>
      </c>
      <c r="B50" s="4" t="s">
        <v>15</v>
      </c>
      <c r="C50" s="4" t="s">
        <v>16</v>
      </c>
      <c r="D50" s="1">
        <v>0.12</v>
      </c>
      <c r="E50" t="s">
        <v>112</v>
      </c>
      <c r="F50" s="2">
        <v>0.74960000000000004</v>
      </c>
      <c r="G50" s="2">
        <v>0.74650000000000005</v>
      </c>
      <c r="H50" s="2">
        <v>0</v>
      </c>
      <c r="I50" t="s">
        <v>113</v>
      </c>
      <c r="J50" s="2">
        <v>0.74650000000000005</v>
      </c>
      <c r="K50" s="1">
        <v>0</v>
      </c>
      <c r="L50" s="5">
        <v>-31</v>
      </c>
      <c r="M50" s="7">
        <v>-37.199999999999903</v>
      </c>
      <c r="N50" s="5">
        <f t="shared" si="0"/>
        <v>84</v>
      </c>
      <c r="O50" s="7">
        <f t="shared" si="1"/>
        <v>1244.7560000000028</v>
      </c>
    </row>
    <row r="51" spans="1:17" x14ac:dyDescent="0.15">
      <c r="A51" s="3">
        <v>51</v>
      </c>
      <c r="B51" s="4" t="s">
        <v>15</v>
      </c>
      <c r="C51" s="4" t="s">
        <v>23</v>
      </c>
      <c r="D51" s="1">
        <v>0.25</v>
      </c>
      <c r="E51" t="s">
        <v>114</v>
      </c>
      <c r="F51" s="2">
        <v>0.7369</v>
      </c>
      <c r="G51" s="2">
        <v>0.73840000000000006</v>
      </c>
      <c r="H51" s="2">
        <v>0</v>
      </c>
      <c r="I51" t="s">
        <v>115</v>
      </c>
      <c r="J51" s="2">
        <v>0.73840000000000006</v>
      </c>
      <c r="K51" s="1">
        <v>0</v>
      </c>
      <c r="L51" s="5">
        <v>-15</v>
      </c>
      <c r="M51" s="7">
        <v>-37.500000000001421</v>
      </c>
      <c r="N51" s="5">
        <f t="shared" si="0"/>
        <v>69</v>
      </c>
      <c r="O51" s="7">
        <f t="shared" si="1"/>
        <v>1207.2560000000014</v>
      </c>
    </row>
    <row r="52" spans="1:17" x14ac:dyDescent="0.15">
      <c r="A52" s="3">
        <v>52</v>
      </c>
      <c r="B52" s="4" t="s">
        <v>15</v>
      </c>
      <c r="C52" s="4" t="s">
        <v>16</v>
      </c>
      <c r="D52" s="1">
        <v>0.11</v>
      </c>
      <c r="E52" t="s">
        <v>116</v>
      </c>
      <c r="F52" s="2">
        <v>0.73220000000000007</v>
      </c>
      <c r="G52" s="2">
        <v>0.72899999999999998</v>
      </c>
      <c r="H52" s="2">
        <v>0</v>
      </c>
      <c r="I52" t="s">
        <v>117</v>
      </c>
      <c r="J52" s="2">
        <v>0.72899999999999998</v>
      </c>
      <c r="K52" s="1">
        <v>0.70400000000000007</v>
      </c>
      <c r="L52" s="5">
        <v>-32</v>
      </c>
      <c r="M52" s="7">
        <v>-34.496000000001011</v>
      </c>
      <c r="N52" s="5">
        <f t="shared" si="0"/>
        <v>37</v>
      </c>
      <c r="O52" s="7">
        <f t="shared" si="1"/>
        <v>1172.7600000000004</v>
      </c>
    </row>
    <row r="54" spans="1:17" ht="14.25" thickBot="1" x14ac:dyDescent="0.2"/>
    <row r="55" spans="1:17" ht="14.25" thickBot="1" x14ac:dyDescent="0.2">
      <c r="P55" s="9" t="s">
        <v>120</v>
      </c>
      <c r="Q55" s="10"/>
    </row>
    <row r="56" spans="1:17" x14ac:dyDescent="0.15">
      <c r="P56" s="11" t="s">
        <v>121</v>
      </c>
      <c r="Q56" s="12" t="s">
        <v>122</v>
      </c>
    </row>
    <row r="57" spans="1:17" x14ac:dyDescent="0.15">
      <c r="P57" s="13" t="s">
        <v>123</v>
      </c>
      <c r="Q57" s="14">
        <v>50</v>
      </c>
    </row>
    <row r="58" spans="1:17" x14ac:dyDescent="0.15">
      <c r="P58" s="13" t="s">
        <v>124</v>
      </c>
      <c r="Q58" s="14">
        <v>26</v>
      </c>
    </row>
    <row r="59" spans="1:17" x14ac:dyDescent="0.15">
      <c r="P59" s="13" t="s">
        <v>125</v>
      </c>
      <c r="Q59" s="15">
        <v>24</v>
      </c>
    </row>
    <row r="60" spans="1:17" x14ac:dyDescent="0.15">
      <c r="P60" s="16" t="s">
        <v>126</v>
      </c>
      <c r="Q60" s="17">
        <v>37</v>
      </c>
    </row>
    <row r="61" spans="1:17" x14ac:dyDescent="0.15">
      <c r="P61" s="13" t="s">
        <v>127</v>
      </c>
      <c r="Q61" s="18">
        <v>172.6</v>
      </c>
    </row>
    <row r="62" spans="1:17" x14ac:dyDescent="0.15">
      <c r="P62" s="13" t="s">
        <v>128</v>
      </c>
      <c r="Q62" s="14">
        <v>4</v>
      </c>
    </row>
    <row r="63" spans="1:17" x14ac:dyDescent="0.15">
      <c r="P63" s="13" t="s">
        <v>129</v>
      </c>
      <c r="Q63" s="14">
        <v>3</v>
      </c>
    </row>
    <row r="64" spans="1:17" x14ac:dyDescent="0.15">
      <c r="P64" s="13" t="s">
        <v>130</v>
      </c>
      <c r="Q64" s="22">
        <v>298</v>
      </c>
    </row>
    <row r="65" spans="16:17" x14ac:dyDescent="0.15">
      <c r="P65" s="13" t="s">
        <v>131</v>
      </c>
      <c r="Q65" s="21">
        <v>741.28</v>
      </c>
    </row>
    <row r="66" spans="16:17" ht="14.25" thickBot="1" x14ac:dyDescent="0.2">
      <c r="P66" s="19" t="s">
        <v>132</v>
      </c>
      <c r="Q66" s="20">
        <f>Q58/Q57</f>
        <v>0.52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53" workbookViewId="0">
      <selection activeCell="B49" sqref="B4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</vt:lpstr>
      <vt:lpstr>チャート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</dc:creator>
  <cp:lastModifiedBy>Balle</cp:lastModifiedBy>
  <dcterms:created xsi:type="dcterms:W3CDTF">2015-08-30T08:31:10Z</dcterms:created>
  <dcterms:modified xsi:type="dcterms:W3CDTF">2015-08-30T08:44:53Z</dcterms:modified>
</cp:coreProperties>
</file>