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5000" activeTab="5"/>
  </bookViews>
  <sheets>
    <sheet name="Sheet1" sheetId="1" r:id="rId1"/>
    <sheet name="Sheet2" sheetId="2" r:id="rId2"/>
    <sheet name="ユーロ円日足" sheetId="3" r:id="rId3"/>
    <sheet name="ユーロ円日足再トレ－ド" sheetId="4" r:id="rId4"/>
    <sheet name="ユーロ円４時間足" sheetId="5" r:id="rId5"/>
    <sheet name="ユーロ円４時間100回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M102" i="6" l="1"/>
  <c r="J4" i="6"/>
  <c r="L4" i="6" s="1"/>
  <c r="J5" i="6"/>
  <c r="L5" i="6" s="1"/>
  <c r="J6" i="6"/>
  <c r="L6" i="6" s="1"/>
  <c r="J7" i="6"/>
  <c r="L7" i="6" s="1"/>
  <c r="J8" i="6"/>
  <c r="L8" i="6" s="1"/>
  <c r="J9" i="6"/>
  <c r="L9" i="6" s="1"/>
  <c r="J10" i="6"/>
  <c r="L10" i="6" s="1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 s="1"/>
  <c r="J18" i="6"/>
  <c r="L18" i="6" s="1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L41" i="6" s="1"/>
  <c r="J42" i="6"/>
  <c r="L42" i="6" s="1"/>
  <c r="J43" i="6"/>
  <c r="L43" i="6" s="1"/>
  <c r="J44" i="6"/>
  <c r="L44" i="6" s="1"/>
  <c r="J45" i="6"/>
  <c r="L45" i="6" s="1"/>
  <c r="J46" i="6"/>
  <c r="L46" i="6" s="1"/>
  <c r="J47" i="6"/>
  <c r="L47" i="6" s="1"/>
  <c r="J48" i="6"/>
  <c r="L48" i="6" s="1"/>
  <c r="J49" i="6"/>
  <c r="L49" i="6" s="1"/>
  <c r="J50" i="6"/>
  <c r="L50" i="6" s="1"/>
  <c r="J51" i="6"/>
  <c r="L51" i="6" s="1"/>
  <c r="J52" i="6"/>
  <c r="L52" i="6" s="1"/>
  <c r="J53" i="6"/>
  <c r="L53" i="6" s="1"/>
  <c r="J54" i="6"/>
  <c r="L54" i="6" s="1"/>
  <c r="J55" i="6"/>
  <c r="L55" i="6" s="1"/>
  <c r="J56" i="6"/>
  <c r="L56" i="6" s="1"/>
  <c r="J57" i="6"/>
  <c r="L57" i="6" s="1"/>
  <c r="J58" i="6"/>
  <c r="L58" i="6" s="1"/>
  <c r="J59" i="6"/>
  <c r="L59" i="6" s="1"/>
  <c r="J60" i="6"/>
  <c r="L60" i="6" s="1"/>
  <c r="J61" i="6"/>
  <c r="L61" i="6" s="1"/>
  <c r="J62" i="6"/>
  <c r="L62" i="6" s="1"/>
  <c r="J63" i="6"/>
  <c r="L63" i="6" s="1"/>
  <c r="J64" i="6"/>
  <c r="L64" i="6" s="1"/>
  <c r="J65" i="6"/>
  <c r="L65" i="6" s="1"/>
  <c r="J66" i="6"/>
  <c r="L66" i="6" s="1"/>
  <c r="J67" i="6"/>
  <c r="L67" i="6" s="1"/>
  <c r="J68" i="6"/>
  <c r="L68" i="6" s="1"/>
  <c r="J69" i="6"/>
  <c r="L69" i="6" s="1"/>
  <c r="J70" i="6"/>
  <c r="L70" i="6" s="1"/>
  <c r="J71" i="6"/>
  <c r="L71" i="6" s="1"/>
  <c r="J72" i="6"/>
  <c r="L72" i="6" s="1"/>
  <c r="J73" i="6"/>
  <c r="L73" i="6" s="1"/>
  <c r="J74" i="6"/>
  <c r="L74" i="6" s="1"/>
  <c r="J75" i="6"/>
  <c r="L75" i="6" s="1"/>
  <c r="J76" i="6"/>
  <c r="L76" i="6" s="1"/>
  <c r="J77" i="6"/>
  <c r="L77" i="6" s="1"/>
  <c r="J78" i="6"/>
  <c r="L78" i="6" s="1"/>
  <c r="J79" i="6"/>
  <c r="L79" i="6" s="1"/>
  <c r="J80" i="6"/>
  <c r="L80" i="6" s="1"/>
  <c r="J81" i="6"/>
  <c r="L81" i="6" s="1"/>
  <c r="J82" i="6"/>
  <c r="L82" i="6" s="1"/>
  <c r="J83" i="6"/>
  <c r="L83" i="6" s="1"/>
  <c r="J84" i="6"/>
  <c r="L84" i="6" s="1"/>
  <c r="J85" i="6"/>
  <c r="L85" i="6" s="1"/>
  <c r="J86" i="6"/>
  <c r="L86" i="6" s="1"/>
  <c r="J87" i="6"/>
  <c r="L87" i="6" s="1"/>
  <c r="J88" i="6"/>
  <c r="L88" i="6" s="1"/>
  <c r="J89" i="6"/>
  <c r="L89" i="6" s="1"/>
  <c r="J90" i="6"/>
  <c r="L90" i="6" s="1"/>
  <c r="J91" i="6"/>
  <c r="L91" i="6" s="1"/>
  <c r="J92" i="6"/>
  <c r="L92" i="6" s="1"/>
  <c r="J93" i="6"/>
  <c r="L93" i="6" s="1"/>
  <c r="J94" i="6"/>
  <c r="L94" i="6" s="1"/>
  <c r="J95" i="6"/>
  <c r="L95" i="6" s="1"/>
  <c r="J96" i="6"/>
  <c r="L96" i="6" s="1"/>
  <c r="J97" i="6"/>
  <c r="L97" i="6" s="1"/>
  <c r="J98" i="6"/>
  <c r="L98" i="6" s="1"/>
  <c r="J99" i="6"/>
  <c r="L99" i="6" s="1"/>
  <c r="J100" i="6"/>
  <c r="L100" i="6" s="1"/>
  <c r="J101" i="6"/>
  <c r="L101" i="6" s="1"/>
  <c r="J102" i="6"/>
  <c r="L102" i="6" s="1"/>
  <c r="J3" i="6"/>
  <c r="J103" i="6" s="1"/>
  <c r="L3" i="6" l="1"/>
  <c r="L61" i="5"/>
  <c r="J61" i="5"/>
  <c r="L60" i="5"/>
  <c r="J60" i="5"/>
  <c r="L59" i="5"/>
  <c r="J59" i="5"/>
  <c r="L58" i="5"/>
  <c r="J58" i="5"/>
  <c r="L57" i="5"/>
  <c r="J57" i="5"/>
  <c r="L56" i="5"/>
  <c r="J56" i="5"/>
  <c r="L55" i="5"/>
  <c r="J55" i="5"/>
  <c r="L54" i="5"/>
  <c r="J54" i="5"/>
  <c r="L53" i="5"/>
  <c r="J53" i="5"/>
  <c r="L52" i="5"/>
  <c r="J52" i="5"/>
  <c r="L51" i="5"/>
  <c r="J51" i="5"/>
  <c r="L50" i="5"/>
  <c r="J50" i="5"/>
  <c r="L49" i="5"/>
  <c r="J49" i="5"/>
  <c r="L48" i="5"/>
  <c r="J48" i="5"/>
  <c r="L47" i="5"/>
  <c r="J47" i="5"/>
  <c r="L46" i="5"/>
  <c r="J46" i="5"/>
  <c r="L45" i="5"/>
  <c r="J45" i="5"/>
  <c r="L44" i="5"/>
  <c r="J44" i="5"/>
  <c r="L43" i="5"/>
  <c r="J43" i="5"/>
  <c r="L42" i="5"/>
  <c r="J42" i="5"/>
  <c r="L41" i="5"/>
  <c r="J41" i="5"/>
  <c r="L40" i="5"/>
  <c r="J40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L3" i="5"/>
  <c r="L62" i="5" s="1"/>
  <c r="J3" i="5"/>
  <c r="J62" i="5" s="1"/>
  <c r="M3" i="6" l="1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L103" i="6"/>
  <c r="M3" i="5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N2" i="4"/>
  <c r="M139" i="4"/>
  <c r="K139" i="4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2" i="4"/>
  <c r="L101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2" i="3"/>
  <c r="M101" i="3" s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2" i="3"/>
  <c r="J101" i="3" s="1"/>
  <c r="N2" i="3" l="1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J104" i="2"/>
  <c r="L104" i="2"/>
  <c r="M104" i="2"/>
  <c r="N3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2" i="2"/>
  <c r="M4" i="1" l="1"/>
  <c r="M5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M42" i="1" s="1"/>
  <c r="K4" i="1"/>
  <c r="K5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K42" i="1" l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</calcChain>
</file>

<file path=xl/sharedStrings.xml><?xml version="1.0" encoding="utf-8"?>
<sst xmlns="http://schemas.openxmlformats.org/spreadsheetml/2006/main" count="2231" uniqueCount="902">
  <si>
    <t>Pips</t>
  </si>
  <si>
    <t>Profit</t>
  </si>
  <si>
    <t>GBPJPY</t>
  </si>
  <si>
    <t>buy</t>
  </si>
  <si>
    <t>2006.08.15 01:59</t>
  </si>
  <si>
    <t>2006.08.15 09:03</t>
  </si>
  <si>
    <t>sell</t>
  </si>
  <si>
    <t>2006.08.15 22:59</t>
  </si>
  <si>
    <t>2006.08.19 03:29</t>
  </si>
  <si>
    <t>2006.08.22 12:29</t>
  </si>
  <si>
    <t>2006.08.23 00:44</t>
  </si>
  <si>
    <t>2006.08.23 14:59</t>
  </si>
  <si>
    <t>2006.08.23 16:48</t>
  </si>
  <si>
    <t>2006.08.25 07:59</t>
  </si>
  <si>
    <t>2006.08.25 08:56</t>
  </si>
  <si>
    <t>2006.08.28 15:59</t>
  </si>
  <si>
    <t>2006.08.29 21:59</t>
  </si>
  <si>
    <t>2006.09.01 05:59</t>
  </si>
  <si>
    <t>2006.09.01 07:18</t>
  </si>
  <si>
    <t>2006.09.01 18:29</t>
  </si>
  <si>
    <t>2006.09.01 21:30</t>
  </si>
  <si>
    <t>2006.09.07 09:29</t>
  </si>
  <si>
    <t>2006.09.07 15:12</t>
  </si>
  <si>
    <t>2006.09.08 20:29</t>
  </si>
  <si>
    <t>2006.09.09 01:19</t>
  </si>
  <si>
    <t>2006.09.11 19:29</t>
  </si>
  <si>
    <t>2006.09.12 17:36</t>
  </si>
  <si>
    <t>2006.09.14 19:59</t>
  </si>
  <si>
    <t>2006.09.15 22:31</t>
  </si>
  <si>
    <t>2006.09.18 22:59</t>
  </si>
  <si>
    <t>2006.09.19 00:12</t>
  </si>
  <si>
    <t>2006.09.19 11:59</t>
  </si>
  <si>
    <t>2006.09.19 16:40</t>
  </si>
  <si>
    <t>2006.09.19 23:59</t>
  </si>
  <si>
    <t>2006.09.20 01:11</t>
  </si>
  <si>
    <t>2006.09.22 03:29</t>
  </si>
  <si>
    <t>2006.09.22 16:04</t>
  </si>
  <si>
    <t>2006.09.25 16:29</t>
  </si>
  <si>
    <t>2006.09.25 18:33</t>
  </si>
  <si>
    <t>2006.09.27 05:29</t>
  </si>
  <si>
    <t>2006.09.29 00:59</t>
  </si>
  <si>
    <t>2006.09.29 03:28</t>
  </si>
  <si>
    <t>2006.09.29 10:29</t>
  </si>
  <si>
    <t>2006.10.02 07:00</t>
  </si>
  <si>
    <t>2006.10.02 09:59</t>
  </si>
  <si>
    <t>2006.10.05 22:51</t>
  </si>
  <si>
    <t>2006.10.07 05:00</t>
  </si>
  <si>
    <t>2006.10.09 20:03</t>
  </si>
  <si>
    <t>2006.10.09 23:59</t>
  </si>
  <si>
    <t>2006.10.10 02:53</t>
  </si>
  <si>
    <t>2006.10.10 07:29</t>
  </si>
  <si>
    <t>2006.10.10 11:43</t>
  </si>
  <si>
    <t>2006.10.10 17:59</t>
  </si>
  <si>
    <t>2006.10.13 23:29</t>
  </si>
  <si>
    <t>2006.10.16 09:34</t>
  </si>
  <si>
    <t>2006.10.17 01:29</t>
  </si>
  <si>
    <t>2006.10.17 23:10</t>
  </si>
  <si>
    <t>2006.10.20 14:59</t>
  </si>
  <si>
    <t>2006.11.29 01:29</t>
  </si>
  <si>
    <t>2006.12.01 03:29</t>
  </si>
  <si>
    <t>2006.12.05 16:29</t>
  </si>
  <si>
    <t>2006.12.08 01:59</t>
  </si>
  <si>
    <t>2006.12.08 18:53</t>
  </si>
  <si>
    <t>2006.12.08 20:29</t>
  </si>
  <si>
    <t>2006.12.15 23:29</t>
  </si>
  <si>
    <t>2006.12.26 09:29</t>
  </si>
  <si>
    <t>2006.12.27 10:48</t>
  </si>
  <si>
    <t>2006.12.29 10:59</t>
  </si>
  <si>
    <t>2006.12.29 17:51</t>
  </si>
  <si>
    <t>2007.01.02 22:59</t>
  </si>
  <si>
    <t>2007.01.03 23:50</t>
  </si>
  <si>
    <t>2007.01.09 17:59</t>
  </si>
  <si>
    <t>2007.01.11 21:01</t>
  </si>
  <si>
    <t>2007.01.16 16:59</t>
  </si>
  <si>
    <t>2007.01.24 14:59</t>
  </si>
  <si>
    <t>2007.02.02 18:53</t>
  </si>
  <si>
    <t>2007.02.05 10:08</t>
  </si>
  <si>
    <t>2007.02.05 21:14</t>
  </si>
  <si>
    <t>2007.02.06 18:54</t>
  </si>
  <si>
    <t>2007.02.07 12:02</t>
  </si>
  <si>
    <t>2007.02.07 23:08</t>
  </si>
  <si>
    <t>通貨ペア</t>
    <phoneticPr fontId="2"/>
  </si>
  <si>
    <t>売買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</si>
  <si>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</si>
  <si>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</si>
  <si>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</si>
  <si>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</si>
  <si>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</si>
  <si>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</si>
  <si>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</si>
  <si>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</si>
  <si>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39戦９勝、勝率23％　最大DD　-606pips　-32628円</t>
    <phoneticPr fontId="2"/>
  </si>
  <si>
    <t>気づき、以前として最大DDが大きい。レンジ相場で負ける。レンジとトレンドのPBの違いがある。</t>
    <phoneticPr fontId="2"/>
  </si>
  <si>
    <t>レンジ時PBはR/Sからの反転PBが威力を発揮。トレンド時は仕掛け1が機能する。</t>
    <phoneticPr fontId="2"/>
  </si>
  <si>
    <t>ポンド円過去検証（時間足）</t>
    <phoneticPr fontId="2"/>
  </si>
  <si>
    <t>仕掛け1はレンジ時に負ける。応用PBは仕掛け1検証にならないので１回だけ試した。</t>
    <phoneticPr fontId="2"/>
  </si>
  <si>
    <t>トレンドを捉えたら、ストップずらしが相当効果アリ！！特に超高値圏でのR/S判定が難しい所。</t>
    <phoneticPr fontId="2"/>
  </si>
  <si>
    <t>資金移動グラフ100万円がゼロライン</t>
    <phoneticPr fontId="2"/>
  </si>
  <si>
    <t>長期足ペナントブレイクなどトレンド発生を捉えると仕掛け1が威力発揮！最後の逆転Vになった。</t>
    <phoneticPr fontId="2"/>
  </si>
  <si>
    <t>2001.07.19 08:59</t>
  </si>
  <si>
    <t>2001.07.19 21:38</t>
  </si>
  <si>
    <t>2001.07.25 19:59</t>
  </si>
  <si>
    <t>2001.08.07 16:16</t>
  </si>
  <si>
    <t>2001.08.10 05:59</t>
  </si>
  <si>
    <t>2001.09.11 13:55</t>
  </si>
  <si>
    <t>2001.10.10 03:59</t>
  </si>
  <si>
    <t>2001.11.02 03:15</t>
  </si>
  <si>
    <t>2001.11.20 03:59</t>
  </si>
  <si>
    <t>2001.11.30 01:37</t>
  </si>
  <si>
    <t>2001.12.06 22:59</t>
  </si>
  <si>
    <t>2001.12.28 18:59</t>
  </si>
  <si>
    <t>2002.01.10 07:59</t>
  </si>
  <si>
    <t>2002.01.28 17:54</t>
  </si>
  <si>
    <t>2002.02.05 03:59</t>
  </si>
  <si>
    <t>2002.02.08 23:52</t>
  </si>
  <si>
    <t>2002.02.20 03:59</t>
  </si>
  <si>
    <t>2002.02.28 23:50</t>
  </si>
  <si>
    <t>2002.03.07 06:59</t>
  </si>
  <si>
    <t>2002.03.25 17:19</t>
  </si>
  <si>
    <t>2002.04.01 10:59</t>
  </si>
  <si>
    <t>2002.04.05 23:10</t>
  </si>
  <si>
    <t>2002.04.15 11:59</t>
  </si>
  <si>
    <t>2002.04.19 01:18</t>
  </si>
  <si>
    <t>2002.04.22 18:59</t>
  </si>
  <si>
    <t>2002.05.21 21:53</t>
  </si>
  <si>
    <t>2002.05.30 08:59</t>
  </si>
  <si>
    <t>2002.05.30 22:26</t>
  </si>
  <si>
    <t>2002.06.11 16:59</t>
  </si>
  <si>
    <t>2002.06.22 00:20</t>
  </si>
  <si>
    <t>2002.07.18 10:59</t>
  </si>
  <si>
    <t>2002.08.12 08:59</t>
  </si>
  <si>
    <t>2002.08.28 20:59</t>
  </si>
  <si>
    <t>2002.08.29 23:47</t>
  </si>
  <si>
    <t>2002.10.01 12:59</t>
  </si>
  <si>
    <t>2002.11.01 22:49</t>
  </si>
  <si>
    <t>2002.11.07 09:59</t>
  </si>
  <si>
    <t>2002.11.07 22:52</t>
  </si>
  <si>
    <t>2002.11.19 18:59</t>
  </si>
  <si>
    <t>2002.11.26 03:25</t>
  </si>
  <si>
    <t>2002.12.09 20:59</t>
  </si>
  <si>
    <t>2002.12.30 22:26</t>
  </si>
  <si>
    <t>2003.01.04 01:58</t>
  </si>
  <si>
    <t>2003.01.14 03:50</t>
  </si>
  <si>
    <t>2003.01.23 04:59</t>
  </si>
  <si>
    <t>2003.01.28 21:16</t>
  </si>
  <si>
    <t>2003.02.06 21:59</t>
  </si>
  <si>
    <t>2003.02.18 10:07</t>
  </si>
  <si>
    <t>2003.02.21 05:59</t>
  </si>
  <si>
    <t>2003.03.13 22:20</t>
  </si>
  <si>
    <t>2003.03.20 01:59</t>
  </si>
  <si>
    <t>2003.04.08 14:49</t>
  </si>
  <si>
    <t>2003.04.15 06:58</t>
  </si>
  <si>
    <t>2003.04.23 21:22</t>
  </si>
  <si>
    <t>2003.05.16 08:59</t>
  </si>
  <si>
    <t>2003.05.19 15:50</t>
  </si>
  <si>
    <t>2003.05.22 02:59</t>
  </si>
  <si>
    <t>2003.06.19 03:59</t>
  </si>
  <si>
    <t>2003.06.26 21:59</t>
  </si>
  <si>
    <t>2003.07.07 17:56</t>
  </si>
  <si>
    <t>2003.08.05 06:59</t>
  </si>
  <si>
    <t>2003.08.06 00:01</t>
  </si>
  <si>
    <t>2003.08.20 01:59</t>
  </si>
  <si>
    <t>2003.09.06 01:59</t>
  </si>
  <si>
    <t>2003.09.11 12:59</t>
  </si>
  <si>
    <t>2003.09.17 00:23</t>
  </si>
  <si>
    <t>2003.10.09 23:59</t>
  </si>
  <si>
    <t>2003.10.24 15:19</t>
  </si>
  <si>
    <t>2003.11.03 10:58</t>
  </si>
  <si>
    <t>2003.11.07 17:28</t>
  </si>
  <si>
    <t>2003.11.08 04:59</t>
  </si>
  <si>
    <t>2003.11.17 10:52</t>
  </si>
  <si>
    <t>2003.11.20 02:59</t>
  </si>
  <si>
    <t>2004.01.13 18:59</t>
  </si>
  <si>
    <t>2004.02.06 13:59</t>
  </si>
  <si>
    <t>2004.03.03 02:29</t>
  </si>
  <si>
    <t>2004.03.16 12:29</t>
  </si>
  <si>
    <t>2004.03.18 13:59</t>
  </si>
  <si>
    <t>2004.03.25 04:29</t>
  </si>
  <si>
    <t>2004.04.20 08:59</t>
  </si>
  <si>
    <t>2004.05.05 07:59</t>
  </si>
  <si>
    <t>2004.05.05 19:25</t>
  </si>
  <si>
    <t>2004.05.18 02:59</t>
  </si>
  <si>
    <t>2004.05.18 19:09</t>
  </si>
  <si>
    <t>2004.05.19 22:59</t>
  </si>
  <si>
    <t>2004.05.20 19:41</t>
  </si>
  <si>
    <t>2004.05.24 17:59</t>
  </si>
  <si>
    <t>2004.05.31 20:00</t>
  </si>
  <si>
    <t>2004.06.09 15:59</t>
  </si>
  <si>
    <t>2004.07.13 23:42</t>
  </si>
  <si>
    <t>2004.07.15 13:29</t>
  </si>
  <si>
    <t>2004.07.20 20:02</t>
  </si>
  <si>
    <t>2004.07.27 22:59</t>
  </si>
  <si>
    <t>2004.08.03 23:04</t>
  </si>
  <si>
    <t>2004.08.14 00:29</t>
  </si>
  <si>
    <t>2004.08.17 21:57</t>
  </si>
  <si>
    <t>2004.09.02 22:29</t>
  </si>
  <si>
    <t>2004.09.13 19:35</t>
  </si>
  <si>
    <t>2004.10.11 10:29</t>
  </si>
  <si>
    <t>2004.12.02 00:59</t>
  </si>
  <si>
    <t>2004.12.08 01:29</t>
  </si>
  <si>
    <t>2004.12.23 11:29</t>
  </si>
  <si>
    <t>2005.01.27 22:29</t>
  </si>
  <si>
    <t>2005.04.05 05:15</t>
  </si>
  <si>
    <t>2005.04.11 21:59</t>
  </si>
  <si>
    <t>2005.04.13 20:10</t>
  </si>
  <si>
    <t>2005.04.19 04:29</t>
  </si>
  <si>
    <t>2005.04.22 17:07</t>
  </si>
  <si>
    <t>2005.04.28 16:29</t>
  </si>
  <si>
    <t>2005.05.13 00:59</t>
  </si>
  <si>
    <t>2005.05.24 02:29</t>
  </si>
  <si>
    <t>2005.06.14 02:08</t>
  </si>
  <si>
    <t>2005.06.23 22:29</t>
  </si>
  <si>
    <t>2005.06.24 17:21</t>
  </si>
  <si>
    <t>2005.06.30 21:59</t>
  </si>
  <si>
    <t>2005.08.09 04:21</t>
  </si>
  <si>
    <t>2005.08.10 18:29</t>
  </si>
  <si>
    <t>2005.09.01 20:44</t>
  </si>
  <si>
    <t>2005.09.06 23:59</t>
  </si>
  <si>
    <t>2005.09.12 15:42</t>
  </si>
  <si>
    <t>2005.10.07 06:59</t>
  </si>
  <si>
    <t>2005.10.08 00:05</t>
  </si>
  <si>
    <t>2005.10.19 21:29</t>
  </si>
  <si>
    <t>2005.12.07 19:29</t>
  </si>
  <si>
    <t>2005.12.20 03:59</t>
  </si>
  <si>
    <t>2006.01.18 04:59</t>
  </si>
  <si>
    <t>2006.01.21 03:59</t>
  </si>
  <si>
    <t>2006.02.27 10:59</t>
  </si>
  <si>
    <t>2006.02.28 06:29</t>
  </si>
  <si>
    <t>2006.03.01 20:01</t>
  </si>
  <si>
    <t>2006.03.06 12:59</t>
  </si>
  <si>
    <t>2006.03.08 10:27</t>
  </si>
  <si>
    <t>2006.03.10 06:29</t>
  </si>
  <si>
    <t>2006.03.17 22:11</t>
  </si>
  <si>
    <t>2006.04.13 19:59</t>
  </si>
  <si>
    <t>2006.04.24 16:01</t>
  </si>
  <si>
    <t>2006.04.28 19:29</t>
  </si>
  <si>
    <t>2006.06.09 23:59</t>
  </si>
  <si>
    <t>2006.06.26 11:29</t>
  </si>
  <si>
    <t>2006.06.27 19:23</t>
  </si>
  <si>
    <t>2006.07.05 07:29</t>
  </si>
  <si>
    <t>2006.07.07 19:15</t>
  </si>
  <si>
    <t>2006.07.18 23:29</t>
  </si>
  <si>
    <t>2006.08.11 20:59</t>
  </si>
  <si>
    <t>2006.08.17 08:29</t>
  </si>
  <si>
    <t>2006.08.18 18:43</t>
  </si>
  <si>
    <t>2006.08.24 00:59</t>
  </si>
  <si>
    <t>2006.09.07 17:56</t>
  </si>
  <si>
    <t>2006.09.07 21:59</t>
  </si>
  <si>
    <t>2006.09.12 22:20</t>
  </si>
  <si>
    <t>2006.09.14 22:29</t>
  </si>
  <si>
    <t>2006.09.29 19:34</t>
  </si>
  <si>
    <t>2006.10.03 03:29</t>
  </si>
  <si>
    <t>2006.10.03 18:35</t>
  </si>
  <si>
    <t>2006.10.04 00:59</t>
  </si>
  <si>
    <t>2006.10.04 07:25</t>
  </si>
  <si>
    <t>2006.10.04 23:59</t>
  </si>
  <si>
    <t>2006.10.05 18:57</t>
  </si>
  <si>
    <t>2006.10.31 09:59</t>
  </si>
  <si>
    <t>2006.10.31 14:40</t>
  </si>
  <si>
    <t>2006.10.31 17:59</t>
  </si>
  <si>
    <t>2006.11.01 01:43</t>
  </si>
  <si>
    <t>2006.11.06 13:59</t>
  </si>
  <si>
    <t>2006.11.08 22:07</t>
  </si>
  <si>
    <t>2006.11.14 14:29</t>
  </si>
  <si>
    <t>2006.11.27 14:42</t>
  </si>
  <si>
    <t>2006.12.06 18:29</t>
  </si>
  <si>
    <t>2006.12.09 00:25</t>
  </si>
  <si>
    <t>2006.12.29 05:59</t>
  </si>
  <si>
    <t>2007.01.04 21:47</t>
  </si>
  <si>
    <t>2007.01.11 19:59</t>
  </si>
  <si>
    <t>2007.01.19 23:29</t>
  </si>
  <si>
    <t>2007.01.30 18:29</t>
  </si>
  <si>
    <t>2007.01.31 16:31</t>
  </si>
  <si>
    <t>2007.02.01 20:59</t>
  </si>
  <si>
    <t>2007.02.02 18:51</t>
  </si>
  <si>
    <t>2007.02.09 16:59</t>
  </si>
  <si>
    <t>2007.02.12 08:00</t>
  </si>
  <si>
    <t>2007.02.15 22:29</t>
  </si>
  <si>
    <t>2007.02.23 01:15</t>
  </si>
  <si>
    <t>2007.03.13 22:29</t>
  </si>
  <si>
    <t>2007.03.20 17:20</t>
  </si>
  <si>
    <t>2007.03.21 15:29</t>
  </si>
  <si>
    <t>2007.05.09 02:59</t>
  </si>
  <si>
    <t>2007.05.10 08:31</t>
  </si>
  <si>
    <t>2007.05.11 01:59</t>
  </si>
  <si>
    <t>2007.05.18 16:33</t>
  </si>
  <si>
    <t>2007.05.21 13:59</t>
  </si>
  <si>
    <t>2007.06.08 17:06</t>
  </si>
  <si>
    <t>2007.06.28 04:29</t>
  </si>
  <si>
    <t>2007.06.29 22:44</t>
  </si>
  <si>
    <t>2007.07.04 01:59</t>
  </si>
  <si>
    <t>2007.07.11 06:48</t>
  </si>
  <si>
    <t>2007.07.13 20:29</t>
  </si>
  <si>
    <t>2007.07.26 20:05</t>
  </si>
  <si>
    <t>2007.08.10 20:29</t>
  </si>
  <si>
    <t>2008.01.17 17:59</t>
  </si>
  <si>
    <t>2008.01.17 21:04</t>
  </si>
  <si>
    <t>2008.01.17 23:29</t>
  </si>
  <si>
    <t>2008.01.19 01:18</t>
  </si>
  <si>
    <t>2008.01.24 02:59</t>
  </si>
  <si>
    <t>2008.01.25 04:25</t>
  </si>
  <si>
    <t>EURJPY</t>
  </si>
  <si>
    <t>2003.02.13 22:59</t>
  </si>
  <si>
    <t>2003.02.17 10:22</t>
  </si>
  <si>
    <t>2003.02.26 01:29</t>
  </si>
  <si>
    <t>2003.03.04 00:44</t>
  </si>
  <si>
    <t>2003.03.12 04:58</t>
  </si>
  <si>
    <t>2003.03.14 10:02</t>
  </si>
  <si>
    <t>2003.03.28 18:29</t>
  </si>
  <si>
    <t>2003.04.07 17:55</t>
  </si>
  <si>
    <t>2003.04.08 00:59</t>
  </si>
  <si>
    <t>2003.04.09 13:12</t>
  </si>
  <si>
    <t>2003.04.16 01:59</t>
  </si>
  <si>
    <t>2003.04.28 12:59</t>
  </si>
  <si>
    <t>2003.04.30 03:59</t>
  </si>
  <si>
    <t>2003.05.29 14:29</t>
  </si>
  <si>
    <t>2003.06.05 10:29</t>
  </si>
  <si>
    <t>2003.06.16 16:58</t>
  </si>
  <si>
    <t>2003.06.19 01:58</t>
  </si>
  <si>
    <t>2003.07.17 17:59</t>
  </si>
  <si>
    <t>2003.07.24 03:29</t>
  </si>
  <si>
    <t>2003.08.01 00:10</t>
  </si>
  <si>
    <t>2003.08.19 00:29</t>
  </si>
  <si>
    <t>2003.08.23 04:29</t>
  </si>
  <si>
    <t>2003.09.02 18:29</t>
  </si>
  <si>
    <t>2003.09.05 22:24</t>
  </si>
  <si>
    <t>2003.10.10 00:59</t>
  </si>
  <si>
    <t>2003.10.23 15:45</t>
  </si>
  <si>
    <t>2003.11.05 06:59</t>
  </si>
  <si>
    <t>2003.11.17 08:01</t>
  </si>
  <si>
    <t>2003.11.27 01:59</t>
  </si>
  <si>
    <t>2003.12.11 09:29</t>
  </si>
  <si>
    <t>2004.01.09 18:59</t>
  </si>
  <si>
    <t>2004.01.15 23:24</t>
  </si>
  <si>
    <t>2004.01.30 00:29</t>
  </si>
  <si>
    <t>2004.02.03 20:50</t>
  </si>
  <si>
    <t>2004.02.06 19:29</t>
  </si>
  <si>
    <t>2004.02.21 02:59</t>
  </si>
  <si>
    <t>2004.02.25 05:59</t>
  </si>
  <si>
    <t>2004.02.26 00:30</t>
  </si>
  <si>
    <t>2004.03.03 04:29</t>
  </si>
  <si>
    <t>2004.03.05 22:31</t>
  </si>
  <si>
    <t>2004.04.01 05:29</t>
  </si>
  <si>
    <t>2004.04.29 22:59</t>
  </si>
  <si>
    <t>2004.05.18 18:59</t>
  </si>
  <si>
    <t>2004.06.09 23:59</t>
  </si>
  <si>
    <t>2004.06.30 23:59</t>
  </si>
  <si>
    <t>2004.07.02 23:59</t>
  </si>
  <si>
    <t>2004.07.29 23:54</t>
  </si>
  <si>
    <t>2004.08.23 13:59</t>
  </si>
  <si>
    <t>2004.09.10 02:14</t>
  </si>
  <si>
    <t>2004.09.22 06:29</t>
  </si>
  <si>
    <t>2004.11.19 23:29</t>
  </si>
  <si>
    <t>2004.12.01 03:29</t>
  </si>
  <si>
    <t>2004.12.07 04:42</t>
  </si>
  <si>
    <t>2004.12.15 01:29</t>
  </si>
  <si>
    <t>2004.12.16 20:30</t>
  </si>
  <si>
    <t>2004.12.24 12:14</t>
  </si>
  <si>
    <t>2004.12.30 16:44</t>
  </si>
  <si>
    <t>2005.01.07 11:29</t>
  </si>
  <si>
    <t>2005.01.13 20:59</t>
  </si>
  <si>
    <t>2005.01.28 04:29</t>
  </si>
  <si>
    <t>2005.02.01 14:24</t>
  </si>
  <si>
    <t>2005.02.02 11:44</t>
  </si>
  <si>
    <t>2005.02.04 19:50</t>
  </si>
  <si>
    <t>2005.02.10 05:14</t>
  </si>
  <si>
    <t>2005.03.22 04:44</t>
  </si>
  <si>
    <t>2005.05.17 03:14</t>
  </si>
  <si>
    <t>2005.05.19 09:44</t>
  </si>
  <si>
    <t>2005.05.20 07:59</t>
  </si>
  <si>
    <t>2005.05.23 19:57</t>
  </si>
  <si>
    <t>2005.05.26 09:59</t>
  </si>
  <si>
    <t>2005.05.27 00:04</t>
  </si>
  <si>
    <t>2005.06.04 02:59</t>
  </si>
  <si>
    <t>2005.06.17 23:40</t>
  </si>
  <si>
    <t>2005.06.24 04:29</t>
  </si>
  <si>
    <t>2005.06.24 20:46</t>
  </si>
  <si>
    <t>2005.07.01 03:59</t>
  </si>
  <si>
    <t>2005.07.04 20:48</t>
  </si>
  <si>
    <t>2005.07.11 16:59</t>
  </si>
  <si>
    <t>2005.07.22 00:40</t>
  </si>
  <si>
    <t>2005.07.28 09:59</t>
  </si>
  <si>
    <t>2005.08.16 17:40</t>
  </si>
  <si>
    <t>2005.08.30 23:59</t>
  </si>
  <si>
    <t>2005.09.12 14:20</t>
  </si>
  <si>
    <t>2005.09.24 01:59</t>
  </si>
  <si>
    <t>2005.09.27 20:18</t>
  </si>
  <si>
    <t>2005.10.01 01:59</t>
  </si>
  <si>
    <t>2005.11.05 01:59</t>
  </si>
  <si>
    <t>2005.11.19 03:59</t>
  </si>
  <si>
    <t>2005.11.22 00:58</t>
  </si>
  <si>
    <t>2005.11.24 11:59</t>
  </si>
  <si>
    <t>2005.12.01 04:52</t>
  </si>
  <si>
    <t>2005.12.22 00:59</t>
  </si>
  <si>
    <t>2006.01.04 18:20</t>
  </si>
  <si>
    <t>2006.02.23 13:59</t>
  </si>
  <si>
    <t>2006.03.11 03:09</t>
  </si>
  <si>
    <t>2006.03.23 13:59</t>
  </si>
  <si>
    <t>2006.03.30 21:53</t>
  </si>
  <si>
    <t>2006.04.04 22:59</t>
  </si>
  <si>
    <t>2006.04.24 16:36</t>
  </si>
  <si>
    <t>2006.05.08 23:59</t>
  </si>
  <si>
    <t>2006.05.24 22:06</t>
  </si>
  <si>
    <t>2006.05.25 06:59</t>
  </si>
  <si>
    <t>2006.05.25 21:57</t>
  </si>
  <si>
    <t>2006.05.31 01:59</t>
  </si>
  <si>
    <t>2006.06.28 15:59</t>
  </si>
  <si>
    <t>2006.07.20 23:59</t>
  </si>
  <si>
    <t>2006.07.28 14:03</t>
  </si>
  <si>
    <t>2006.08.10 09:59</t>
  </si>
  <si>
    <t>2006.08.10 17:13</t>
  </si>
  <si>
    <t>2006.08.17 00:59</t>
  </si>
  <si>
    <t>2006.09.07 20:18</t>
  </si>
  <si>
    <t>2006.09.09 02:59</t>
  </si>
  <si>
    <t>2006.09.11 16:11</t>
  </si>
  <si>
    <t>2006.09.18 07:59</t>
  </si>
  <si>
    <t>2006.09.18 14:42</t>
  </si>
  <si>
    <t>2006.09.26 03:59</t>
  </si>
  <si>
    <t>2006.09.27 23:12</t>
  </si>
  <si>
    <t>2006.09.28 18:59</t>
  </si>
  <si>
    <t>2006.10.25 17:59</t>
  </si>
  <si>
    <t>2006.11.25 00:59</t>
  </si>
  <si>
    <t>2006.12.01 10:59</t>
  </si>
  <si>
    <t>2006.12.29 13:59</t>
  </si>
  <si>
    <t>2007.01.05 08:42</t>
  </si>
  <si>
    <t>2007.01.16 21:59</t>
  </si>
  <si>
    <t>2007.01.23 19:39</t>
  </si>
  <si>
    <t>2007.03.20 11:59</t>
  </si>
  <si>
    <t>2007.04.06 13:15</t>
  </si>
  <si>
    <t>2007.04.11 22:59</t>
  </si>
  <si>
    <t>2007.07.18 23:59</t>
  </si>
  <si>
    <t>2007.08.10 15:59</t>
  </si>
  <si>
    <t>2007.09.19 20:59</t>
  </si>
  <si>
    <t>2007.09.21 17:59</t>
  </si>
  <si>
    <t>2007.10.02 14:59</t>
  </si>
  <si>
    <t>2007.10.08 10:59</t>
  </si>
  <si>
    <t>2007.10.22 07:00</t>
  </si>
  <si>
    <t>2007.11.07 02:59</t>
  </si>
  <si>
    <t>2007.11.08 05:37</t>
  </si>
  <si>
    <t>2007.11.20 06:59</t>
  </si>
  <si>
    <t>2007.11.20 20:49</t>
  </si>
  <si>
    <t>2007.11.23 18:59</t>
  </si>
  <si>
    <t>2007.11.29 04:35</t>
  </si>
  <si>
    <t>2007.12.24 23:59</t>
  </si>
  <si>
    <t>2008.01.03 00:36</t>
  </si>
  <si>
    <t>2008.02.06 05:59</t>
  </si>
  <si>
    <t>2008.02.14 17:10</t>
  </si>
  <si>
    <t>2008.02.21 15:59</t>
  </si>
  <si>
    <t>2008.03.03 08:00</t>
  </si>
  <si>
    <t>2008.03.10 13:59</t>
  </si>
  <si>
    <t>2008.03.11 21:35</t>
  </si>
  <si>
    <t>2008.03.17 08:59</t>
  </si>
  <si>
    <t>2008.04.01 23:55</t>
  </si>
  <si>
    <t>2008.04.02 22:59</t>
  </si>
  <si>
    <t>2008.05.30 06:59</t>
  </si>
  <si>
    <t>2008.06.03 11:59</t>
  </si>
  <si>
    <t>2008.06.05 21:59</t>
  </si>
  <si>
    <t>2008.06.13 11:59</t>
  </si>
  <si>
    <t>2008.06.13 22:11</t>
  </si>
  <si>
    <t>2008.06.26 20:59</t>
  </si>
  <si>
    <t>2008.06.30 15:10</t>
  </si>
  <si>
    <t>2008.07.03 03:59</t>
  </si>
  <si>
    <t>2008.07.15 23:23</t>
  </si>
  <si>
    <t>2008.07.28 09:59</t>
  </si>
  <si>
    <t>2008.07.30 01:09</t>
  </si>
  <si>
    <t>2008.08.11 11:59</t>
  </si>
  <si>
    <t>2008.08.30 00:32</t>
  </si>
  <si>
    <t>2008.09.05 05:59</t>
  </si>
  <si>
    <t>2008.09.22 22:59</t>
  </si>
  <si>
    <t>2008.09.29 13:59</t>
  </si>
  <si>
    <t>2008.10.28 10:59</t>
  </si>
  <si>
    <t>2008.11.07 02:59</t>
  </si>
  <si>
    <t>2008.11.10 20:45</t>
  </si>
  <si>
    <t>2008.11.20 10:59</t>
  </si>
  <si>
    <t>2008.11.25 03:05</t>
  </si>
  <si>
    <t>2008.12.04 19:59</t>
  </si>
  <si>
    <t>2008.12.08 17:01</t>
  </si>
  <si>
    <t>2008.12.16 04:59</t>
  </si>
  <si>
    <t>2009.01.12 09:22</t>
  </si>
  <si>
    <t>2009.01.23 18:59</t>
  </si>
  <si>
    <t>2009.01.27 00:01</t>
  </si>
  <si>
    <t>2009.02.11 07:59</t>
  </si>
  <si>
    <t>2009.02.19 22:46</t>
  </si>
  <si>
    <t>2009.03.04 19:59</t>
  </si>
  <si>
    <t>2009.03.06 05:47</t>
  </si>
  <si>
    <t>2009.03.13 20:59</t>
  </si>
  <si>
    <t>2009.04.28 06:59</t>
  </si>
  <si>
    <t>2009.05.08 00:59</t>
  </si>
  <si>
    <t>2009.05.14 04:16</t>
  </si>
  <si>
    <t>2009.05.26 06:59</t>
  </si>
  <si>
    <t>2009.06.15 15:59</t>
  </si>
  <si>
    <t>2009.07.08 19:59</t>
  </si>
  <si>
    <t>2009.07.16 02:43</t>
  </si>
  <si>
    <t>2009.07.20 07:59</t>
  </si>
  <si>
    <t>2009.09.02 08:37</t>
  </si>
  <si>
    <t>2009.09.11 16:59</t>
  </si>
  <si>
    <t>2009.09.17 20:30</t>
  </si>
  <si>
    <t>2009.09.21 18:59</t>
  </si>
  <si>
    <t>2009.09.23 08:34</t>
  </si>
  <si>
    <t>なんとか100回です。２００３年から２００９年までで・・・</t>
    <phoneticPr fontId="2"/>
  </si>
  <si>
    <t>日足の動きは大きな数字になるので、ロット数0.1でトレード　10万円2％で-2000円でロスカット</t>
    <phoneticPr fontId="2"/>
  </si>
  <si>
    <t>どうも日足でストップずらしができず損切り増。1000pips狙いで損切りが増えた。</t>
    <phoneticPr fontId="2"/>
  </si>
  <si>
    <t>ストップずらしのレベルが掴めなんだ・・・。日足はR/S利確の方が効果があるような気がした。</t>
    <phoneticPr fontId="2"/>
  </si>
  <si>
    <t>2009.10.02 01:59</t>
  </si>
  <si>
    <t>2009.10.09 23:04</t>
  </si>
  <si>
    <t>2009.10.15 09:59</t>
  </si>
  <si>
    <t>2009.11.02 08:00</t>
  </si>
  <si>
    <t>2009.11.07 06:00</t>
  </si>
  <si>
    <t>2009.11.09 16:35</t>
  </si>
  <si>
    <t>2009.11.18 02:59</t>
  </si>
  <si>
    <t>2009.12.05 04:47</t>
  </si>
  <si>
    <t>2009.12.08 15:59</t>
  </si>
  <si>
    <t>2010.01.22 01:45</t>
  </si>
  <si>
    <t>2010.01.27 12:59</t>
  </si>
  <si>
    <t>2010.04.02 21:32</t>
  </si>
  <si>
    <t>2010.04.09 20:59</t>
  </si>
  <si>
    <t>2010.04.17 00:18</t>
  </si>
  <si>
    <t>2010.04.27 00:59</t>
  </si>
  <si>
    <t>2010.04.28 00:54</t>
  </si>
  <si>
    <t>2010.05.04 20:59</t>
  </si>
  <si>
    <t>2010.05.26 06:59</t>
  </si>
  <si>
    <t>2010.06.07 08:59</t>
  </si>
  <si>
    <t>2010.06.15 01:16</t>
  </si>
  <si>
    <t>2010.07.08 09:59</t>
  </si>
  <si>
    <t>2010.08.12 06:08</t>
  </si>
  <si>
    <t>2010.08.16 11:59</t>
  </si>
  <si>
    <t>2010.08.18 02:49</t>
  </si>
  <si>
    <t>2010.08.31 11:59</t>
  </si>
  <si>
    <t>2010.09.03 21:33</t>
  </si>
  <si>
    <t>2010.09.07 16:59</t>
  </si>
  <si>
    <t>2010.09.15 10:39</t>
  </si>
  <si>
    <t>2010.09.25 02:59</t>
  </si>
  <si>
    <t>2010.10.20 03:04</t>
  </si>
  <si>
    <t>2010.10.28 03:59</t>
  </si>
  <si>
    <t>2010.11.03 22:11</t>
  </si>
  <si>
    <t>2010.11.19 10:59</t>
  </si>
  <si>
    <t>2010.11.23 22:44</t>
  </si>
  <si>
    <t>2010.11.30 13:59</t>
  </si>
  <si>
    <t>2010.12.14 00:32</t>
  </si>
  <si>
    <t>2010.12.17 20:59</t>
  </si>
  <si>
    <t>2010.12.18 00:37</t>
  </si>
  <si>
    <t>2011.01.18 04:59</t>
  </si>
  <si>
    <t>2011.01.19 00:24</t>
  </si>
  <si>
    <t>2011.01.21 05:59</t>
  </si>
  <si>
    <t>2011.03.17 05:57</t>
  </si>
  <si>
    <t>2011.03.30 01:59</t>
  </si>
  <si>
    <t>2011.04.13 06:59</t>
  </si>
  <si>
    <t>2011.05.06 07:59</t>
  </si>
  <si>
    <t>2011.06.04 02:59</t>
  </si>
  <si>
    <t>2011.06.10 23:41</t>
  </si>
  <si>
    <t>2011.06.23 23:59</t>
  </si>
  <si>
    <t>2011.06.28 23:10</t>
  </si>
  <si>
    <t>2011.07.09 02:59</t>
  </si>
  <si>
    <t>2011.10.12 21:59</t>
  </si>
  <si>
    <t>2011.10.15 05:00</t>
  </si>
  <si>
    <t>2011.11.15 18:05</t>
  </si>
  <si>
    <t>2011.11.16 16:59</t>
  </si>
  <si>
    <t>2012.01.19 22:59</t>
  </si>
  <si>
    <t>2012.01.24 19:59</t>
  </si>
  <si>
    <t>2012.02.27 22:59</t>
  </si>
  <si>
    <t>2012.03.07 04:59</t>
  </si>
  <si>
    <t>2012.03.08 20:54</t>
  </si>
  <si>
    <t>2012.03.09 01:59</t>
  </si>
  <si>
    <t>2012.04.10 23:10</t>
  </si>
  <si>
    <t>2012.04.16 11:59</t>
  </si>
  <si>
    <t>2012.04.19 17:24</t>
  </si>
  <si>
    <t>2012.04.27 11:59</t>
  </si>
  <si>
    <t>2012.06.05 13:59</t>
  </si>
  <si>
    <t>2012.06.15 04:59</t>
  </si>
  <si>
    <t>2012.06.26 18:18</t>
  </si>
  <si>
    <t>2012.07.12 06:59</t>
  </si>
  <si>
    <t>2012.08.17 18:05</t>
  </si>
  <si>
    <t>2012.09.06 20:59</t>
  </si>
  <si>
    <t>2012.11.05 11:59</t>
  </si>
  <si>
    <t>2012.11.08 12:59</t>
  </si>
  <si>
    <t>2012.11.15 13:51</t>
  </si>
  <si>
    <t>2012.11.30 17:59</t>
  </si>
  <si>
    <t>2013.01.09 03:59</t>
  </si>
  <si>
    <t>137戦35勝</t>
    <phoneticPr fontId="2"/>
  </si>
  <si>
    <t>ユーロ円４時間足過去検証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</si>
  <si>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</si>
  <si>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</si>
  <si>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</si>
  <si>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</si>
  <si>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</si>
  <si>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</si>
  <si>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</si>
  <si>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</si>
  <si>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2012.02.07 23:14</t>
  </si>
  <si>
    <t>2012.02.08 14:51</t>
  </si>
  <si>
    <t>2012.02.09 13:44</t>
  </si>
  <si>
    <t>2012.02.14 08:07</t>
  </si>
  <si>
    <t>2012.02.17 22:44</t>
  </si>
  <si>
    <t>2012.02.23 09:44</t>
  </si>
  <si>
    <t>2012.02.23 19:14</t>
  </si>
  <si>
    <t>2012.02.27 10:29</t>
  </si>
  <si>
    <t>2012.02.27 23:14</t>
  </si>
  <si>
    <t>2012.03.07 03:59</t>
  </si>
  <si>
    <t>2012.03.02 18:59</t>
  </si>
  <si>
    <t>2012.03.08 02:44</t>
  </si>
  <si>
    <t>2012.03.12 10:44</t>
  </si>
  <si>
    <t>2012.03.13 16:14</t>
  </si>
  <si>
    <t>2012.03.13 17:57</t>
  </si>
  <si>
    <t>2012.03.13 20:14</t>
  </si>
  <si>
    <t>2012.03.14 09:59</t>
  </si>
  <si>
    <t>2012.03.14 16:29</t>
  </si>
  <si>
    <t>2012.03.14 17:31</t>
  </si>
  <si>
    <t>2012.03.14 23:29</t>
  </si>
  <si>
    <t>2012.03.23 14:44</t>
  </si>
  <si>
    <t>2012.03.26 18:59</t>
  </si>
  <si>
    <t>2012.03.26 20:15</t>
  </si>
  <si>
    <t>2012.03.28 12:29</t>
  </si>
  <si>
    <t>2012.04.02 09:29</t>
  </si>
  <si>
    <t>2012.04.10 23:44</t>
  </si>
  <si>
    <t>2012.04.20 17:02</t>
  </si>
  <si>
    <t>2012.04.20 19:14</t>
  </si>
  <si>
    <t>2012.04.23 15:53</t>
  </si>
  <si>
    <t>2012.04.26 04:44</t>
  </si>
  <si>
    <t>2012.04.26 18:33</t>
  </si>
  <si>
    <t>2012.04.27 19:59</t>
  </si>
  <si>
    <t>2012.05.07 19:44</t>
  </si>
  <si>
    <t>2012.05.09 21:14</t>
  </si>
  <si>
    <t>2012.05.10 23:09</t>
  </si>
  <si>
    <t>2012.05.14 07:59</t>
  </si>
  <si>
    <t>2012.05.16 09:59</t>
  </si>
  <si>
    <t>2012.05.23 11:14</t>
  </si>
  <si>
    <t>2012.06.02 00:59</t>
  </si>
  <si>
    <t>2012.06.06 12:14</t>
  </si>
  <si>
    <t>2012.06.08 05:14</t>
  </si>
  <si>
    <t>2012.06.15 04:44</t>
  </si>
  <si>
    <t>2012.06.15 19:05</t>
  </si>
  <si>
    <t>2012.06.18 22:14</t>
  </si>
  <si>
    <t>2012.06.20 23:09</t>
  </si>
  <si>
    <t>2012.06.22 22:29</t>
  </si>
  <si>
    <t>2012.06.25 15:02</t>
  </si>
  <si>
    <t>2012.06.28 15:59</t>
  </si>
  <si>
    <t>2012.06.29 12:02</t>
  </si>
  <si>
    <t>2012.07.03 12:14</t>
  </si>
  <si>
    <t>2012.07.05 15:47</t>
  </si>
  <si>
    <t>2012.07.05 19:29</t>
  </si>
  <si>
    <t>2012.07.17 04:44</t>
  </si>
  <si>
    <t>2012.07.20 15:14</t>
  </si>
  <si>
    <t>2012.07.24 21:14</t>
  </si>
  <si>
    <t>2012.07.25 09:59</t>
  </si>
  <si>
    <t>2012.07.25 16:18</t>
  </si>
  <si>
    <t>2012.08.01 17:29</t>
  </si>
  <si>
    <t>2012.08.02 03:20</t>
  </si>
  <si>
    <t>2012.08.07 19:29</t>
  </si>
  <si>
    <t>2012.08.08 19:08</t>
  </si>
  <si>
    <t>2012.08.13 20:29</t>
  </si>
  <si>
    <t>2012.08.29 15:59</t>
  </si>
  <si>
    <t>2012.08.23 11:44</t>
  </si>
  <si>
    <t>2012.08.30 18:14</t>
  </si>
  <si>
    <t>2012.08.30 21:58</t>
  </si>
  <si>
    <t>2012.09.04 10:14</t>
  </si>
  <si>
    <t>2012.09.05 08:38</t>
  </si>
  <si>
    <t>2012.09.06 16:59</t>
  </si>
  <si>
    <t>2012.09.20 22:59</t>
  </si>
  <si>
    <t>2012.09.25 16:44</t>
  </si>
  <si>
    <t>2012.09.25 23:08</t>
  </si>
  <si>
    <t>2012.10.02 21:14</t>
  </si>
  <si>
    <t>2012.10.11 07:07</t>
  </si>
  <si>
    <t>2012.10.11 19:59</t>
  </si>
  <si>
    <t>2012.10.18 14:14</t>
  </si>
  <si>
    <t>2012.10.22 12:29</t>
  </si>
  <si>
    <t>2012.10.22 17:53</t>
  </si>
  <si>
    <t>2012.10.23 07:14</t>
  </si>
  <si>
    <t>2012.10.23 16:05</t>
  </si>
  <si>
    <t>2012.10.29 17:44</t>
  </si>
  <si>
    <t>2012.10.30 09:36</t>
  </si>
  <si>
    <t>2012.10.31 17:59</t>
  </si>
  <si>
    <t>2012.11.03 04:14</t>
  </si>
  <si>
    <t>2012.11.08 13:59</t>
  </si>
  <si>
    <t>2012.11.13 21:14</t>
  </si>
  <si>
    <t>2012.11.16 01:59</t>
  </si>
  <si>
    <t>2012.11.19 08:29</t>
  </si>
  <si>
    <t>2012.11.21 06:44</t>
  </si>
  <si>
    <t>2012.11.24 00:44</t>
  </si>
  <si>
    <t>2012.11.28 10:52</t>
  </si>
  <si>
    <t>2012.11.28 23:29</t>
  </si>
  <si>
    <t>2012.11.29 02:39</t>
  </si>
  <si>
    <t>2012.11.30 15:44</t>
  </si>
  <si>
    <t>2012.12.07 21:43</t>
  </si>
  <si>
    <t>2012.12.20 08:14</t>
  </si>
  <si>
    <t>2012.12.26 14:47</t>
  </si>
  <si>
    <t>2012.12.27 19:14</t>
  </si>
  <si>
    <t>2013.01.01 05:29</t>
  </si>
  <si>
    <t>2013.01.08 05:44</t>
  </si>
  <si>
    <t>2013.01.08 08:53</t>
  </si>
  <si>
    <t>2013.01.08 23:59</t>
  </si>
  <si>
    <t>2013.01.10 02:02</t>
  </si>
  <si>
    <t>2013.01.10 20:29</t>
  </si>
  <si>
    <t>2013.01.14 11:14</t>
  </si>
  <si>
    <t>2013.01.17 14:29</t>
  </si>
  <si>
    <t>2013.01.17 17:46</t>
  </si>
  <si>
    <t>2013.01.18 13:29</t>
  </si>
  <si>
    <t>2013.01.18 18:23</t>
  </si>
  <si>
    <t>2013.01.22 17:29</t>
  </si>
  <si>
    <t>2013.01.24 22:14</t>
  </si>
  <si>
    <t>2013.01.24 23:14</t>
  </si>
  <si>
    <t>2013.01.29 13:44</t>
  </si>
  <si>
    <t>2013.01.30 05:14</t>
  </si>
  <si>
    <t>2013.01.30 22:29</t>
  </si>
  <si>
    <t>５９戦24勝　勝率40％</t>
    <phoneticPr fontId="2"/>
  </si>
  <si>
    <t>2001.04.27 00:29</t>
  </si>
  <si>
    <t>2001.05.01 10:09</t>
  </si>
  <si>
    <t>2001.05.02 09:14</t>
  </si>
  <si>
    <t>2001.05.02 11:17</t>
  </si>
  <si>
    <t>2001.05.25 20:44</t>
  </si>
  <si>
    <t>2001.05.31 13:17</t>
  </si>
  <si>
    <t>2001.06.15 05:14</t>
  </si>
  <si>
    <t>2001.07.17 15:44</t>
  </si>
  <si>
    <t>2001.07.18 13:51</t>
  </si>
  <si>
    <t>2001.07.25 21:44</t>
  </si>
  <si>
    <t>2001.07.27 00:17</t>
  </si>
  <si>
    <t>2001.07.30 17:59</t>
  </si>
  <si>
    <t>2001.08.07 15:33</t>
  </si>
  <si>
    <t>2001.08.08 23:29</t>
  </si>
  <si>
    <t>2001.08.09 03:57</t>
  </si>
  <si>
    <t>2001.08.10 18:29</t>
  </si>
  <si>
    <t>2001.08.29 21:59</t>
  </si>
  <si>
    <t>2001.09.04 19:59</t>
  </si>
  <si>
    <t>2001.09.06 23:09</t>
  </si>
  <si>
    <t>2001.09.11 15:44</t>
  </si>
  <si>
    <t>2001.09.11 23:11</t>
  </si>
  <si>
    <t>2001.09.20 01:14</t>
  </si>
  <si>
    <t>2001.09.20 17:27</t>
  </si>
  <si>
    <t>2001.09.21 00:29</t>
  </si>
  <si>
    <t>2001.09.27 12:49</t>
  </si>
  <si>
    <t>2001.10.01 21:59</t>
  </si>
  <si>
    <t>2001.10.02 01:50</t>
  </si>
  <si>
    <t>2001.10.03 00:29</t>
  </si>
  <si>
    <t>2001.10.04 15:28</t>
  </si>
  <si>
    <t>2001.10.05 20:59</t>
  </si>
  <si>
    <t>2001.10.19 17:07</t>
  </si>
  <si>
    <t>2001.10.29 21:14</t>
  </si>
  <si>
    <t>2001.11.05 10:19</t>
  </si>
  <si>
    <t>2001.11.05 10:29</t>
  </si>
  <si>
    <t>2001.11.07 07:07</t>
  </si>
  <si>
    <t>2001.11.09 00:29</t>
  </si>
  <si>
    <t>2001.11.16 22:58</t>
  </si>
  <si>
    <t>2001.11.17 02:59</t>
  </si>
  <si>
    <t>2001.11.26 17:21</t>
  </si>
  <si>
    <t>2001.11.27 16:28</t>
  </si>
  <si>
    <t>2001.11.27 20:01</t>
  </si>
  <si>
    <t>2001.11.29 22:59</t>
  </si>
  <si>
    <t>2001.12.06 00:59</t>
  </si>
  <si>
    <t>2001.12.06 09:44</t>
  </si>
  <si>
    <t>2001.12.06 13:35</t>
  </si>
  <si>
    <t>2001.12.06 22:44</t>
  </si>
  <si>
    <t>2001.12.12 16:44</t>
  </si>
  <si>
    <t>2001.12.14 13:59</t>
  </si>
  <si>
    <t>2001.12.21 16:58</t>
  </si>
  <si>
    <t>2002.01.04 21:14</t>
  </si>
  <si>
    <t>2002.01.09 06:51</t>
  </si>
  <si>
    <t>2002.01.15 06:14</t>
  </si>
  <si>
    <t>2002.01.15 13:12</t>
  </si>
  <si>
    <t>2002.01.16 07:44</t>
  </si>
  <si>
    <t>2002.01.18 12:14</t>
  </si>
  <si>
    <t>2002.01.22 10:14</t>
  </si>
  <si>
    <t>2002.01.25 19:37</t>
  </si>
  <si>
    <t>2002.02.05 17:28</t>
  </si>
  <si>
    <t>2002.02.14 21:59</t>
  </si>
  <si>
    <t>2002.02.20 01:44</t>
  </si>
  <si>
    <t>2002.02.27 17:03</t>
  </si>
  <si>
    <t>2002.02.28 13:59</t>
  </si>
  <si>
    <t>2002.03.04 18:30</t>
  </si>
  <si>
    <t>2002.03.12 01:14</t>
  </si>
  <si>
    <t>2002.03.13 07:39</t>
  </si>
  <si>
    <t>2002.03.13 23:14</t>
  </si>
  <si>
    <t>2002.03.23 02:59</t>
  </si>
  <si>
    <t>2002.03.27 13:44</t>
  </si>
  <si>
    <t>2002.04.01 22:17</t>
  </si>
  <si>
    <t>2002.04.04 17:59</t>
  </si>
  <si>
    <t>2002.04.29 17:44</t>
  </si>
  <si>
    <t>2002.04.30 20:59</t>
  </si>
  <si>
    <t>2002.05.01 22:25</t>
  </si>
  <si>
    <t>2002.05.04 01:29</t>
  </si>
  <si>
    <t>2002.05.15 23:59</t>
  </si>
  <si>
    <t>2002.05.16 03:47</t>
  </si>
  <si>
    <t>2002.05.20 18:44</t>
  </si>
  <si>
    <t>2002.05.21 21:33</t>
  </si>
  <si>
    <t>2002.05.29 21:14</t>
  </si>
  <si>
    <t>2002.06.04 05:29</t>
  </si>
  <si>
    <t>2002.06.13 17:29</t>
  </si>
  <si>
    <t>2002.06.17 20:29</t>
  </si>
  <si>
    <t>2002.06.18 10:48</t>
  </si>
  <si>
    <t>2002.06.21 04:29</t>
  </si>
  <si>
    <t>2002.06.21 18:27</t>
  </si>
  <si>
    <t>2002.06.24 16:44</t>
  </si>
  <si>
    <t>2002.06.25 10:25</t>
  </si>
  <si>
    <t>2002.06.29 03:10</t>
  </si>
  <si>
    <t>2002.07.02 13:55</t>
  </si>
  <si>
    <t>2002.07.04 14:29</t>
  </si>
  <si>
    <t>2002.07.30 23:03</t>
  </si>
  <si>
    <t>2002.07.30 23:44</t>
  </si>
  <si>
    <t>2002.07.31 17:28</t>
  </si>
  <si>
    <t>2002.08.06 18:14</t>
  </si>
  <si>
    <t>2002.08.09 17:33</t>
  </si>
  <si>
    <t>2002.08.12 07:59</t>
  </si>
  <si>
    <t>2002.08.14 21:08</t>
  </si>
  <si>
    <t>2002.08.15 08:14</t>
  </si>
  <si>
    <t>2002.08.16 23:35</t>
  </si>
  <si>
    <t>2002.08.19 12:59</t>
  </si>
  <si>
    <t>2002.08.20 02:21</t>
  </si>
  <si>
    <t>2002.08.22 01:44</t>
  </si>
  <si>
    <t>2002.08.27 15:03</t>
  </si>
  <si>
    <t>2002.09.05 20:44</t>
  </si>
  <si>
    <t>2002.09.06 22:39</t>
  </si>
  <si>
    <t>2002.09.11 23:14</t>
  </si>
  <si>
    <t>2002.09.20 21:29</t>
  </si>
  <si>
    <t>2002.09.25 05:14</t>
  </si>
  <si>
    <t>2002.09.25 13:55</t>
  </si>
  <si>
    <t>2002.09.26 09:44</t>
  </si>
  <si>
    <t>2002.10.01 10:05</t>
  </si>
  <si>
    <t>2002.10.01 22:59</t>
  </si>
  <si>
    <t>2002.10.16 01:29</t>
  </si>
  <si>
    <t>2002.10.16 18:29</t>
  </si>
  <si>
    <t>2002.10.25 22:44</t>
  </si>
  <si>
    <t>2002.10.29 02:29</t>
  </si>
  <si>
    <t>2002.10.29 19:05</t>
  </si>
  <si>
    <t>2002.10.29 23:29</t>
  </si>
  <si>
    <t>2002.11.01 20:11</t>
  </si>
  <si>
    <t>2002.11.05 02:14</t>
  </si>
  <si>
    <t>2002.11.05 11:29</t>
  </si>
  <si>
    <t>2002.11.06 11:29</t>
  </si>
  <si>
    <t>2002.11.06 23:37</t>
  </si>
  <si>
    <t>2002.11.11 11:14</t>
  </si>
  <si>
    <t>2002.11.12 00:32</t>
  </si>
  <si>
    <t>2002.11.12 17:29</t>
  </si>
  <si>
    <t>2002.11.12 19:08</t>
  </si>
  <si>
    <t>2002.11.12 20:44</t>
  </si>
  <si>
    <t>2002.11.13 04:44</t>
  </si>
  <si>
    <t>2002.11.14 15:59</t>
  </si>
  <si>
    <t>2002.11.14 22:53</t>
  </si>
  <si>
    <t>2002.11.15 01:44</t>
  </si>
  <si>
    <t>2002.11.15 18:35</t>
  </si>
  <si>
    <t>2002.11.16 05:12</t>
  </si>
  <si>
    <t>2002.11.19 19:56</t>
  </si>
  <si>
    <t>2002.11.19 20:44</t>
  </si>
  <si>
    <t>2002.11.20 04:54</t>
  </si>
  <si>
    <t>2002.11.20 10:28</t>
  </si>
  <si>
    <t>2002.11.21 10:33</t>
  </si>
  <si>
    <t>2002.11.22 03:14</t>
  </si>
  <si>
    <t>2002.11.22 09:13</t>
  </si>
  <si>
    <t>2002.11.28 00:44</t>
  </si>
  <si>
    <t>2002.11.28 02:10</t>
  </si>
  <si>
    <t>2002.11.28 21:14</t>
  </si>
  <si>
    <t>2002.12.06 01:59</t>
  </si>
  <si>
    <t>2002.12.13 23:59</t>
  </si>
  <si>
    <t>2002.12.18 07:58</t>
  </si>
  <si>
    <t>2002.12.21 04:29</t>
  </si>
  <si>
    <t>2002.12.25 07:47</t>
  </si>
  <si>
    <t>2002.12.28 03:44</t>
  </si>
  <si>
    <t>2002.12.30 17:30</t>
  </si>
  <si>
    <t>2003.01.04 01:43</t>
  </si>
  <si>
    <t>2003.01.31 12:44</t>
  </si>
  <si>
    <t>2003.02.04 02:14</t>
  </si>
  <si>
    <t>2003.02.17 16:52</t>
  </si>
  <si>
    <t>2003.02.17 18:29</t>
  </si>
  <si>
    <t>2003.02.26 07:57</t>
  </si>
  <si>
    <t>2003.03.04 02:59</t>
  </si>
  <si>
    <t>2003.03.07 05:14</t>
  </si>
  <si>
    <t>2003.03.12 14:27</t>
  </si>
  <si>
    <t>2003.03.12 22:39</t>
  </si>
  <si>
    <t>2003.03.14 08:44</t>
  </si>
  <si>
    <t>2003.03.18 01:11</t>
  </si>
  <si>
    <t>2003.03.20 16:44</t>
  </si>
  <si>
    <t>2003.03.28 23:32</t>
  </si>
  <si>
    <t>2003.04.01 18:14</t>
  </si>
  <si>
    <t>2003.04.10 00:24</t>
  </si>
  <si>
    <t>2003.04.10 00:59</t>
  </si>
  <si>
    <t>2003.04.17 00:44</t>
  </si>
  <si>
    <t>2003.04.30 17:14</t>
  </si>
  <si>
    <t>2003.05.01 17:19</t>
  </si>
  <si>
    <t>2003.05.02 01:59</t>
  </si>
  <si>
    <t>2003.05.07 22:40</t>
  </si>
  <si>
    <t>2003.05.14 00:59</t>
  </si>
  <si>
    <t>2003.05.19 07:01</t>
  </si>
  <si>
    <t>2003.05.21 07:28</t>
  </si>
  <si>
    <t>2003.05.28 16:44</t>
  </si>
  <si>
    <t>2003.05.29 01:59</t>
  </si>
  <si>
    <t>2003.06.02 18:11</t>
  </si>
  <si>
    <t>2003.06.05 07:14</t>
  </si>
  <si>
    <t>2003.06.05 21:05</t>
  </si>
  <si>
    <t>2003.06.09 14:59</t>
  </si>
  <si>
    <t>2003.06.14 03:09</t>
  </si>
  <si>
    <t>2003.06.18 01:59</t>
  </si>
  <si>
    <t>2003.06.18 10:04</t>
  </si>
  <si>
    <t>2003.06.18 20:59</t>
  </si>
  <si>
    <t>2003.06.21 00:41</t>
  </si>
  <si>
    <t>2003.06.21 03:28</t>
  </si>
  <si>
    <t>2003.06.30 19:28</t>
  </si>
  <si>
    <t>2003.07.03 02:12</t>
  </si>
  <si>
    <t>2003.07.10 18:14</t>
  </si>
  <si>
    <t>2003.07.11 00:33</t>
  </si>
  <si>
    <t>2003.07.11 11:59</t>
  </si>
  <si>
    <t>2003.07.21 23:47</t>
  </si>
  <si>
    <t>2003.08.11 09:44</t>
  </si>
  <si>
    <t>2003.08.27 00:59</t>
  </si>
  <si>
    <t>100戦29勝</t>
    <phoneticPr fontId="2"/>
  </si>
  <si>
    <t>ユーロ円過去検証　４時間足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</si>
</sst>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00"/>
    <numFmt numFmtId="177" formatCode="0.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Border="1">
      <alignment vertical="center"/>
    </xf>
    <xf numFmtId="6" fontId="0" fillId="0" borderId="0" xfId="2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6" fontId="3" fillId="0" borderId="1" xfId="2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6" fontId="0" fillId="0" borderId="0" xfId="0" applyNumberFormat="1">
      <alignment vertical="center"/>
    </xf>
    <xf numFmtId="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6" fontId="3" fillId="0" borderId="6" xfId="2" applyFont="1" applyBorder="1">
      <alignment vertical="center"/>
    </xf>
    <xf numFmtId="6" fontId="0" fillId="0" borderId="6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Sheet1!$N$3:$N$41</c:f>
              <c:numCache>
                <c:formatCode>#,##0_);[Red]\(#,##0\)</c:formatCode>
                <c:ptCount val="39"/>
                <c:pt idx="0">
                  <c:v>998686.0527732902</c:v>
                </c:pt>
                <c:pt idx="1">
                  <c:v>1008858.3737210553</c:v>
                </c:pt>
                <c:pt idx="2">
                  <c:v>1011647.8190630047</c:v>
                </c:pt>
                <c:pt idx="3">
                  <c:v>1010662.3586429724</c:v>
                </c:pt>
                <c:pt idx="4">
                  <c:v>1009100.7000538502</c:v>
                </c:pt>
                <c:pt idx="5">
                  <c:v>1008772.2132471728</c:v>
                </c:pt>
                <c:pt idx="6">
                  <c:v>1007409.8007539039</c:v>
                </c:pt>
                <c:pt idx="7">
                  <c:v>1005875.0673128698</c:v>
                </c:pt>
                <c:pt idx="8">
                  <c:v>1003618.739903069</c:v>
                </c:pt>
                <c:pt idx="9">
                  <c:v>1001077.0059235321</c:v>
                </c:pt>
                <c:pt idx="10">
                  <c:v>1006865.9127625198</c:v>
                </c:pt>
                <c:pt idx="11">
                  <c:v>1002950.9962304789</c:v>
                </c:pt>
                <c:pt idx="12">
                  <c:v>1000624.6634356485</c:v>
                </c:pt>
                <c:pt idx="13">
                  <c:v>997802.90791599313</c:v>
                </c:pt>
                <c:pt idx="14">
                  <c:v>994857.2967151315</c:v>
                </c:pt>
                <c:pt idx="15">
                  <c:v>992320.94776521227</c:v>
                </c:pt>
                <c:pt idx="16">
                  <c:v>989843.83414108725</c:v>
                </c:pt>
                <c:pt idx="17">
                  <c:v>994631.12547118962</c:v>
                </c:pt>
                <c:pt idx="18">
                  <c:v>993387.18362950941</c:v>
                </c:pt>
                <c:pt idx="19">
                  <c:v>991195.4765751207</c:v>
                </c:pt>
                <c:pt idx="20">
                  <c:v>988169.0899299942</c:v>
                </c:pt>
                <c:pt idx="21">
                  <c:v>985923.53257942875</c:v>
                </c:pt>
                <c:pt idx="22">
                  <c:v>984948.84221863165</c:v>
                </c:pt>
                <c:pt idx="23">
                  <c:v>983257.9429186855</c:v>
                </c:pt>
                <c:pt idx="24">
                  <c:v>982444.80344641837</c:v>
                </c:pt>
                <c:pt idx="25">
                  <c:v>980608.50834679534</c:v>
                </c:pt>
                <c:pt idx="26">
                  <c:v>979019.92460958473</c:v>
                </c:pt>
                <c:pt idx="27">
                  <c:v>1001523.9633817979</c:v>
                </c:pt>
                <c:pt idx="28">
                  <c:v>1001141.6262789438</c:v>
                </c:pt>
                <c:pt idx="29">
                  <c:v>998449.11147011234</c:v>
                </c:pt>
                <c:pt idx="30">
                  <c:v>1021760.9046849749</c:v>
                </c:pt>
                <c:pt idx="31">
                  <c:v>1019289.1760904676</c:v>
                </c:pt>
                <c:pt idx="32">
                  <c:v>1017302.10016155</c:v>
                </c:pt>
                <c:pt idx="33">
                  <c:v>1014135.7027463643</c:v>
                </c:pt>
                <c:pt idx="34">
                  <c:v>1030366.1820140001</c:v>
                </c:pt>
                <c:pt idx="35">
                  <c:v>1052385.5681206237</c:v>
                </c:pt>
                <c:pt idx="36">
                  <c:v>1049795.368874528</c:v>
                </c:pt>
                <c:pt idx="37">
                  <c:v>1046849.7576736663</c:v>
                </c:pt>
                <c:pt idx="38">
                  <c:v>1051744.749596122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58688"/>
        <c:axId val="86651392"/>
      </c:lineChart>
      <c:catAx>
        <c:axId val="1038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6651392"/>
        <c:crosses val="autoZero"/>
        <c:auto val="1"/>
        <c:lblAlgn val="ctr"/>
        <c:lblOffset val="100"/>
        <c:noMultiLvlLbl val="0"/>
      </c:catAx>
      <c:valAx>
        <c:axId val="866513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0385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Sheet2!$N$1:$N$103</c:f>
              <c:numCache>
                <c:formatCode>#,##0_);[Red]\(#,##0\)</c:formatCode>
                <c:ptCount val="103"/>
                <c:pt idx="0">
                  <c:v>1000000</c:v>
                </c:pt>
                <c:pt idx="1">
                  <c:v>998274.6365105008</c:v>
                </c:pt>
                <c:pt idx="2">
                  <c:v>996660.20463112544</c:v>
                </c:pt>
                <c:pt idx="3">
                  <c:v>992600.96930533112</c:v>
                </c:pt>
                <c:pt idx="4">
                  <c:v>989287.02207862132</c:v>
                </c:pt>
                <c:pt idx="5">
                  <c:v>987091.0070005384</c:v>
                </c:pt>
                <c:pt idx="6">
                  <c:v>1001112.5471190091</c:v>
                </c:pt>
                <c:pt idx="7">
                  <c:v>997414.10877759825</c:v>
                </c:pt>
                <c:pt idx="8">
                  <c:v>994431.87937533658</c:v>
                </c:pt>
                <c:pt idx="9">
                  <c:v>992466.34356488963</c:v>
                </c:pt>
                <c:pt idx="10">
                  <c:v>988436.18739903078</c:v>
                </c:pt>
                <c:pt idx="11">
                  <c:v>987250.4038772214</c:v>
                </c:pt>
                <c:pt idx="12">
                  <c:v>989108.2390953151</c:v>
                </c:pt>
                <c:pt idx="13">
                  <c:v>996400.64620355424</c:v>
                </c:pt>
                <c:pt idx="14">
                  <c:v>997761.98169089947</c:v>
                </c:pt>
                <c:pt idx="15">
                  <c:v>996552.50403877243</c:v>
                </c:pt>
                <c:pt idx="16">
                  <c:v>996422.18632202502</c:v>
                </c:pt>
                <c:pt idx="17">
                  <c:v>995077.00592353288</c:v>
                </c:pt>
                <c:pt idx="18">
                  <c:v>993718.90145395836</c:v>
                </c:pt>
                <c:pt idx="19">
                  <c:v>992801.29240710859</c:v>
                </c:pt>
                <c:pt idx="20">
                  <c:v>991769.52073236438</c:v>
                </c:pt>
                <c:pt idx="21">
                  <c:v>994609.58535271976</c:v>
                </c:pt>
                <c:pt idx="22">
                  <c:v>992718.3629509965</c:v>
                </c:pt>
                <c:pt idx="23">
                  <c:v>996214.32417878322</c:v>
                </c:pt>
                <c:pt idx="24">
                  <c:v>1001651.0500807756</c:v>
                </c:pt>
                <c:pt idx="25">
                  <c:v>1000006.4620355414</c:v>
                </c:pt>
                <c:pt idx="26">
                  <c:v>997619.81690899318</c:v>
                </c:pt>
                <c:pt idx="27">
                  <c:v>996567.58212170179</c:v>
                </c:pt>
                <c:pt idx="28">
                  <c:v>995084.54496499745</c:v>
                </c:pt>
                <c:pt idx="29">
                  <c:v>1001125.4711900917</c:v>
                </c:pt>
                <c:pt idx="30">
                  <c:v>999288.09908454504</c:v>
                </c:pt>
                <c:pt idx="31">
                  <c:v>998124.93268712983</c:v>
                </c:pt>
                <c:pt idx="32">
                  <c:v>1001139.4722670976</c:v>
                </c:pt>
                <c:pt idx="33">
                  <c:v>999408.72374798066</c:v>
                </c:pt>
                <c:pt idx="34">
                  <c:v>994248.78836833604</c:v>
                </c:pt>
                <c:pt idx="35">
                  <c:v>990465.26655896613</c:v>
                </c:pt>
                <c:pt idx="36">
                  <c:v>988856.21970920847</c:v>
                </c:pt>
                <c:pt idx="37">
                  <c:v>1000314.4857296715</c:v>
                </c:pt>
                <c:pt idx="38">
                  <c:v>1008940.2261712439</c:v>
                </c:pt>
                <c:pt idx="39">
                  <c:v>1012549.2730210016</c:v>
                </c:pt>
                <c:pt idx="40">
                  <c:v>1009974.1518578352</c:v>
                </c:pt>
                <c:pt idx="41">
                  <c:v>1008953.1502423263</c:v>
                </c:pt>
                <c:pt idx="42">
                  <c:v>1006496.4997307485</c:v>
                </c:pt>
                <c:pt idx="43">
                  <c:v>1004897.1459343026</c:v>
                </c:pt>
                <c:pt idx="44">
                  <c:v>1003838.44911147</c:v>
                </c:pt>
                <c:pt idx="45">
                  <c:v>1000835.7565966612</c:v>
                </c:pt>
                <c:pt idx="46">
                  <c:v>999187.93753365637</c:v>
                </c:pt>
                <c:pt idx="47">
                  <c:v>997879.37533656426</c:v>
                </c:pt>
                <c:pt idx="48">
                  <c:v>996343.56488960679</c:v>
                </c:pt>
                <c:pt idx="49">
                  <c:v>993872.91330102307</c:v>
                </c:pt>
                <c:pt idx="50">
                  <c:v>992039.84921917063</c:v>
                </c:pt>
                <c:pt idx="51">
                  <c:v>991500.26925148082</c:v>
                </c:pt>
                <c:pt idx="52">
                  <c:v>1000648.3575659666</c:v>
                </c:pt>
                <c:pt idx="53">
                  <c:v>999462.57404415717</c:v>
                </c:pt>
                <c:pt idx="54">
                  <c:v>997969.84383414104</c:v>
                </c:pt>
                <c:pt idx="55">
                  <c:v>1000790.5223478728</c:v>
                </c:pt>
                <c:pt idx="56">
                  <c:v>999658.58912224008</c:v>
                </c:pt>
                <c:pt idx="57">
                  <c:v>998380.18309100694</c:v>
                </c:pt>
                <c:pt idx="58">
                  <c:v>996314.48572967143</c:v>
                </c:pt>
                <c:pt idx="59">
                  <c:v>994659.12762520183</c:v>
                </c:pt>
                <c:pt idx="60">
                  <c:v>993357.02746365091</c:v>
                </c:pt>
                <c:pt idx="61">
                  <c:v>991999.99999999988</c:v>
                </c:pt>
                <c:pt idx="62">
                  <c:v>998859.45072697883</c:v>
                </c:pt>
                <c:pt idx="63">
                  <c:v>999041.46472805587</c:v>
                </c:pt>
                <c:pt idx="64">
                  <c:v>997044.69574582647</c:v>
                </c:pt>
                <c:pt idx="65">
                  <c:v>994854.06569736113</c:v>
                </c:pt>
                <c:pt idx="66">
                  <c:v>993134.08723747963</c:v>
                </c:pt>
                <c:pt idx="67">
                  <c:v>991337.64135702723</c:v>
                </c:pt>
                <c:pt idx="68">
                  <c:v>989682.28325255762</c:v>
                </c:pt>
                <c:pt idx="69">
                  <c:v>993019.92460958508</c:v>
                </c:pt>
                <c:pt idx="70">
                  <c:v>992547.11900915427</c:v>
                </c:pt>
                <c:pt idx="71">
                  <c:v>991119.00915455003</c:v>
                </c:pt>
                <c:pt idx="72">
                  <c:v>997515.34733441006</c:v>
                </c:pt>
                <c:pt idx="73">
                  <c:v>999287.0220786212</c:v>
                </c:pt>
                <c:pt idx="74">
                  <c:v>998035.54119547631</c:v>
                </c:pt>
                <c:pt idx="75">
                  <c:v>994731.28702207841</c:v>
                </c:pt>
                <c:pt idx="76">
                  <c:v>992984.38341410854</c:v>
                </c:pt>
                <c:pt idx="77">
                  <c:v>992560.04308023665</c:v>
                </c:pt>
                <c:pt idx="78">
                  <c:v>992124.93268712948</c:v>
                </c:pt>
                <c:pt idx="79">
                  <c:v>991312.87022078584</c:v>
                </c:pt>
                <c:pt idx="80">
                  <c:v>990949.91922455537</c:v>
                </c:pt>
                <c:pt idx="81">
                  <c:v>990204.63112547086</c:v>
                </c:pt>
                <c:pt idx="82">
                  <c:v>989712.43941841647</c:v>
                </c:pt>
                <c:pt idx="83">
                  <c:v>988780.82929456083</c:v>
                </c:pt>
                <c:pt idx="84">
                  <c:v>987920.30156165827</c:v>
                </c:pt>
                <c:pt idx="85">
                  <c:v>986012.92407108203</c:v>
                </c:pt>
                <c:pt idx="86">
                  <c:v>992473.88260635396</c:v>
                </c:pt>
                <c:pt idx="87">
                  <c:v>990586.9682283249</c:v>
                </c:pt>
                <c:pt idx="88">
                  <c:v>989795.36887452845</c:v>
                </c:pt>
                <c:pt idx="89">
                  <c:v>988217.55519655324</c:v>
                </c:pt>
                <c:pt idx="90">
                  <c:v>985910.60850834649</c:v>
                </c:pt>
                <c:pt idx="91">
                  <c:v>981068.38987614401</c:v>
                </c:pt>
                <c:pt idx="92">
                  <c:v>990157.24286483543</c:v>
                </c:pt>
                <c:pt idx="93">
                  <c:v>988943.45718901418</c:v>
                </c:pt>
                <c:pt idx="94">
                  <c:v>986680.66774367227</c:v>
                </c:pt>
                <c:pt idx="95">
                  <c:v>984967.15131933196</c:v>
                </c:pt>
                <c:pt idx="96">
                  <c:v>982246.63435648871</c:v>
                </c:pt>
                <c:pt idx="97">
                  <c:v>981459.34302638634</c:v>
                </c:pt>
                <c:pt idx="98">
                  <c:v>978782.98330640781</c:v>
                </c:pt>
                <c:pt idx="99">
                  <c:v>1005674.7442110928</c:v>
                </c:pt>
                <c:pt idx="100">
                  <c:v>1003015.6165858909</c:v>
                </c:pt>
                <c:pt idx="101">
                  <c:v>999407.64674205671</c:v>
                </c:pt>
                <c:pt idx="102">
                  <c:v>992985.46042003192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2320"/>
        <c:axId val="86653120"/>
      </c:lineChart>
      <c:catAx>
        <c:axId val="10495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653120"/>
        <c:crosses val="autoZero"/>
        <c:auto val="1"/>
        <c:lblAlgn val="ctr"/>
        <c:lblOffset val="100"/>
        <c:noMultiLvlLbl val="0"/>
      </c:catAx>
      <c:valAx>
        <c:axId val="86653120"/>
        <c:scaling>
          <c:orientation val="minMax"/>
        </c:scaling>
        <c:delete val="0"/>
        <c:axPos val="l"/>
        <c:majorGridlines/>
        <c:title>
          <c:overlay val="0"/>
        </c:title>
        <c:numFmt formatCode="#,##0_);[Red]\(#,##0\)" sourceLinked="1"/>
        <c:majorTickMark val="none"/>
        <c:minorTickMark val="none"/>
        <c:tickLblPos val="nextTo"/>
        <c:crossAx val="104952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ユーロ円日足!$N$2:$N$100</c:f>
              <c:numCache>
                <c:formatCode>"¥"#,##0_);[Red]\("¥"#,##0\)</c:formatCode>
                <c:ptCount val="99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1760"/>
        <c:axId val="124583936"/>
      </c:lineChart>
      <c:catAx>
        <c:axId val="1073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83936"/>
        <c:crosses val="autoZero"/>
        <c:auto val="1"/>
        <c:lblAlgn val="ctr"/>
        <c:lblOffset val="100"/>
        <c:noMultiLvlLbl val="0"/>
      </c:catAx>
      <c:valAx>
        <c:axId val="124583936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073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'ユーロ円日足再トレ－ド'!$N$2:$N$138</c:f>
              <c:numCache>
                <c:formatCode>"¥"#,##0_);[Red]\("¥"#,##0\)</c:formatCode>
                <c:ptCount val="137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  <c:pt idx="99">
                  <c:v>109085.29886914379</c:v>
                </c:pt>
                <c:pt idx="100">
                  <c:v>107415.93968766829</c:v>
                </c:pt>
                <c:pt idx="101">
                  <c:v>106023.9095315024</c:v>
                </c:pt>
                <c:pt idx="102">
                  <c:v>104084.65266558963</c:v>
                </c:pt>
                <c:pt idx="103">
                  <c:v>109306.40818524497</c:v>
                </c:pt>
                <c:pt idx="104">
                  <c:v>107027.46365105004</c:v>
                </c:pt>
                <c:pt idx="105">
                  <c:v>105608.1852450188</c:v>
                </c:pt>
                <c:pt idx="106">
                  <c:v>103406.67743672586</c:v>
                </c:pt>
                <c:pt idx="107">
                  <c:v>116362.95099623044</c:v>
                </c:pt>
                <c:pt idx="108">
                  <c:v>112587.72213247168</c:v>
                </c:pt>
                <c:pt idx="109">
                  <c:v>110803.87722132467</c:v>
                </c:pt>
                <c:pt idx="110">
                  <c:v>109984.70651588579</c:v>
                </c:pt>
                <c:pt idx="111">
                  <c:v>107294.1303177167</c:v>
                </c:pt>
                <c:pt idx="112">
                  <c:v>105618.09369951529</c:v>
                </c:pt>
                <c:pt idx="113">
                  <c:v>104084.6526655896</c:v>
                </c:pt>
                <c:pt idx="114">
                  <c:v>102734.73344103387</c:v>
                </c:pt>
                <c:pt idx="115">
                  <c:v>101325.04038772207</c:v>
                </c:pt>
                <c:pt idx="116">
                  <c:v>99594.399569197572</c:v>
                </c:pt>
                <c:pt idx="117">
                  <c:v>98791.92245557344</c:v>
                </c:pt>
                <c:pt idx="118">
                  <c:v>97612.277867528217</c:v>
                </c:pt>
                <c:pt idx="119">
                  <c:v>96361.873990306893</c:v>
                </c:pt>
                <c:pt idx="120">
                  <c:v>101660.63543349483</c:v>
                </c:pt>
                <c:pt idx="121">
                  <c:v>101003.5541195476</c:v>
                </c:pt>
                <c:pt idx="122">
                  <c:v>98671.405492730148</c:v>
                </c:pt>
                <c:pt idx="123">
                  <c:v>96545.288099084486</c:v>
                </c:pt>
                <c:pt idx="124">
                  <c:v>105592.0301561658</c:v>
                </c:pt>
                <c:pt idx="125">
                  <c:v>102782.22940226164</c:v>
                </c:pt>
                <c:pt idx="126">
                  <c:v>107564.02800215395</c:v>
                </c:pt>
                <c:pt idx="127">
                  <c:v>115372.2132471728</c:v>
                </c:pt>
                <c:pt idx="128">
                  <c:v>112989.44534194934</c:v>
                </c:pt>
                <c:pt idx="129">
                  <c:v>110725.2557889068</c:v>
                </c:pt>
                <c:pt idx="130">
                  <c:v>108759.07377490572</c:v>
                </c:pt>
                <c:pt idx="131">
                  <c:v>118053.52719439953</c:v>
                </c:pt>
                <c:pt idx="132">
                  <c:v>116817.33979536884</c:v>
                </c:pt>
                <c:pt idx="133">
                  <c:v>115970.16693591811</c:v>
                </c:pt>
                <c:pt idx="134">
                  <c:v>120353.47334410336</c:v>
                </c:pt>
                <c:pt idx="135">
                  <c:v>119233.8179859989</c:v>
                </c:pt>
                <c:pt idx="136">
                  <c:v>126288.09908454496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4320"/>
        <c:axId val="124586240"/>
      </c:lineChart>
      <c:catAx>
        <c:axId val="107384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86240"/>
        <c:crosses val="autoZero"/>
        <c:auto val="1"/>
        <c:lblAlgn val="ctr"/>
        <c:lblOffset val="100"/>
        <c:noMultiLvlLbl val="0"/>
      </c:catAx>
      <c:valAx>
        <c:axId val="124586240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0738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[1]Sheet1!$M$3:$M$61</c:f>
              <c:numCache>
                <c:formatCode>General</c:formatCode>
                <c:ptCount val="59"/>
                <c:pt idx="0">
                  <c:v>1001080.9908454496</c:v>
                </c:pt>
                <c:pt idx="1">
                  <c:v>1000604.2003231017</c:v>
                </c:pt>
                <c:pt idx="2">
                  <c:v>1002542.703284868</c:v>
                </c:pt>
                <c:pt idx="3">
                  <c:v>1005418.2014001077</c:v>
                </c:pt>
                <c:pt idx="4">
                  <c:v>1007152.0732364028</c:v>
                </c:pt>
                <c:pt idx="5">
                  <c:v>1009596.7689822294</c:v>
                </c:pt>
                <c:pt idx="6">
                  <c:v>1010749.057619817</c:v>
                </c:pt>
                <c:pt idx="7">
                  <c:v>1010222.9402261713</c:v>
                </c:pt>
                <c:pt idx="8">
                  <c:v>1009916.747442111</c:v>
                </c:pt>
                <c:pt idx="9">
                  <c:v>1009502.7463651052</c:v>
                </c:pt>
                <c:pt idx="10">
                  <c:v>1009578.0290791601</c:v>
                </c:pt>
                <c:pt idx="11">
                  <c:v>1009063.0048465268</c:v>
                </c:pt>
                <c:pt idx="12">
                  <c:v>1008643.4033387185</c:v>
                </c:pt>
                <c:pt idx="13">
                  <c:v>1007066.0204631126</c:v>
                </c:pt>
                <c:pt idx="14">
                  <c:v>1006302.746365105</c:v>
                </c:pt>
                <c:pt idx="15">
                  <c:v>1005877.9752288638</c:v>
                </c:pt>
                <c:pt idx="16">
                  <c:v>1008667.3128702207</c:v>
                </c:pt>
                <c:pt idx="17">
                  <c:v>1007908.8852988691</c:v>
                </c:pt>
                <c:pt idx="18">
                  <c:v>1008748.8422186321</c:v>
                </c:pt>
                <c:pt idx="19">
                  <c:v>1013207.5390414647</c:v>
                </c:pt>
                <c:pt idx="20">
                  <c:v>1014941.4108777598</c:v>
                </c:pt>
                <c:pt idx="21">
                  <c:v>1014097.7921378567</c:v>
                </c:pt>
                <c:pt idx="22">
                  <c:v>1012667.9590737749</c:v>
                </c:pt>
                <c:pt idx="23">
                  <c:v>1011877.3290253095</c:v>
                </c:pt>
                <c:pt idx="24">
                  <c:v>1011501.3462574043</c:v>
                </c:pt>
                <c:pt idx="25">
                  <c:v>1010740.4415724286</c:v>
                </c:pt>
                <c:pt idx="26">
                  <c:v>1013874.4211093161</c:v>
                </c:pt>
                <c:pt idx="27">
                  <c:v>1015640.6031233171</c:v>
                </c:pt>
                <c:pt idx="28">
                  <c:v>1015128.0560043079</c:v>
                </c:pt>
                <c:pt idx="29">
                  <c:v>1014632.7409800753</c:v>
                </c:pt>
                <c:pt idx="30">
                  <c:v>1014037.6952073235</c:v>
                </c:pt>
                <c:pt idx="31">
                  <c:v>1016137.7490576197</c:v>
                </c:pt>
                <c:pt idx="32">
                  <c:v>1015997.6305869682</c:v>
                </c:pt>
                <c:pt idx="33">
                  <c:v>1015749.0576198169</c:v>
                </c:pt>
                <c:pt idx="34">
                  <c:v>1015436.4028002153</c:v>
                </c:pt>
                <c:pt idx="35">
                  <c:v>1017665.6973613354</c:v>
                </c:pt>
                <c:pt idx="36">
                  <c:v>1017122.9940764674</c:v>
                </c:pt>
                <c:pt idx="37">
                  <c:v>1016464.7280560043</c:v>
                </c:pt>
                <c:pt idx="38">
                  <c:v>1019103.2848680668</c:v>
                </c:pt>
                <c:pt idx="39">
                  <c:v>1019757.7813677975</c:v>
                </c:pt>
                <c:pt idx="40">
                  <c:v>1019330.8562197092</c:v>
                </c:pt>
                <c:pt idx="41">
                  <c:v>1018786.8605277329</c:v>
                </c:pt>
                <c:pt idx="42">
                  <c:v>1018183.6295099623</c:v>
                </c:pt>
                <c:pt idx="43">
                  <c:v>1018948.1960150781</c:v>
                </c:pt>
                <c:pt idx="44">
                  <c:v>1021802.1540118471</c:v>
                </c:pt>
                <c:pt idx="45">
                  <c:v>1022857.5121163167</c:v>
                </c:pt>
                <c:pt idx="46">
                  <c:v>1021820.1400107702</c:v>
                </c:pt>
                <c:pt idx="47">
                  <c:v>1021208.4006462037</c:v>
                </c:pt>
                <c:pt idx="48">
                  <c:v>1020164.1357027465</c:v>
                </c:pt>
                <c:pt idx="49">
                  <c:v>1018709.2084006462</c:v>
                </c:pt>
                <c:pt idx="50">
                  <c:v>1019387.6144318794</c:v>
                </c:pt>
                <c:pt idx="51">
                  <c:v>1018810.8777598277</c:v>
                </c:pt>
                <c:pt idx="52">
                  <c:v>1018050.4038772213</c:v>
                </c:pt>
                <c:pt idx="53">
                  <c:v>1022627.5713516424</c:v>
                </c:pt>
                <c:pt idx="54">
                  <c:v>1021553.4733441033</c:v>
                </c:pt>
                <c:pt idx="55">
                  <c:v>1020585.4604200323</c:v>
                </c:pt>
                <c:pt idx="56">
                  <c:v>1019625.4173397953</c:v>
                </c:pt>
                <c:pt idx="57">
                  <c:v>1022134.7334410339</c:v>
                </c:pt>
                <c:pt idx="58">
                  <c:v>1023243.9418416801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0736"/>
        <c:axId val="124587968"/>
      </c:lineChart>
      <c:catAx>
        <c:axId val="10738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87968"/>
        <c:crosses val="autoZero"/>
        <c:auto val="1"/>
        <c:lblAlgn val="ctr"/>
        <c:lblOffset val="100"/>
        <c:noMultiLvlLbl val="0"/>
      </c:catAx>
      <c:valAx>
        <c:axId val="1245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8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ユーロ円４時間100回!$M$3:$M$102</c:f>
              <c:numCache>
                <c:formatCode>"¥"#,##0_);[Red]\("¥"#,##0\)</c:formatCode>
                <c:ptCount val="100"/>
                <c:pt idx="0">
                  <c:v>986589</c:v>
                </c:pt>
                <c:pt idx="1">
                  <c:v>981073</c:v>
                </c:pt>
                <c:pt idx="2">
                  <c:v>966759</c:v>
                </c:pt>
                <c:pt idx="3">
                  <c:v>988158</c:v>
                </c:pt>
                <c:pt idx="4">
                  <c:v>978271</c:v>
                </c:pt>
                <c:pt idx="5">
                  <c:v>972307</c:v>
                </c:pt>
                <c:pt idx="6">
                  <c:v>967506</c:v>
                </c:pt>
                <c:pt idx="7">
                  <c:v>960328</c:v>
                </c:pt>
                <c:pt idx="8">
                  <c:v>953725</c:v>
                </c:pt>
                <c:pt idx="9">
                  <c:v>945371</c:v>
                </c:pt>
                <c:pt idx="10">
                  <c:v>939683</c:v>
                </c:pt>
                <c:pt idx="11">
                  <c:v>932485</c:v>
                </c:pt>
                <c:pt idx="12">
                  <c:v>916568</c:v>
                </c:pt>
                <c:pt idx="13">
                  <c:v>926787</c:v>
                </c:pt>
                <c:pt idx="14">
                  <c:v>921547</c:v>
                </c:pt>
                <c:pt idx="15">
                  <c:v>933649</c:v>
                </c:pt>
                <c:pt idx="16">
                  <c:v>926976</c:v>
                </c:pt>
                <c:pt idx="17">
                  <c:v>937822</c:v>
                </c:pt>
                <c:pt idx="18">
                  <c:v>928453</c:v>
                </c:pt>
                <c:pt idx="19">
                  <c:v>936496</c:v>
                </c:pt>
                <c:pt idx="20">
                  <c:v>929924</c:v>
                </c:pt>
                <c:pt idx="21">
                  <c:v>937823</c:v>
                </c:pt>
                <c:pt idx="22">
                  <c:v>933618</c:v>
                </c:pt>
                <c:pt idx="23">
                  <c:v>953017</c:v>
                </c:pt>
                <c:pt idx="24">
                  <c:v>978916</c:v>
                </c:pt>
                <c:pt idx="25">
                  <c:v>966106</c:v>
                </c:pt>
                <c:pt idx="26">
                  <c:v>959379</c:v>
                </c:pt>
                <c:pt idx="27">
                  <c:v>945597</c:v>
                </c:pt>
                <c:pt idx="28">
                  <c:v>937588</c:v>
                </c:pt>
                <c:pt idx="29">
                  <c:v>931270</c:v>
                </c:pt>
                <c:pt idx="30">
                  <c:v>922857</c:v>
                </c:pt>
                <c:pt idx="31">
                  <c:v>932924</c:v>
                </c:pt>
                <c:pt idx="32">
                  <c:v>924377</c:v>
                </c:pt>
                <c:pt idx="33">
                  <c:v>952876</c:v>
                </c:pt>
                <c:pt idx="34">
                  <c:v>946408</c:v>
                </c:pt>
                <c:pt idx="35">
                  <c:v>956807</c:v>
                </c:pt>
                <c:pt idx="36">
                  <c:v>953339</c:v>
                </c:pt>
                <c:pt idx="37">
                  <c:v>949338</c:v>
                </c:pt>
                <c:pt idx="38">
                  <c:v>945808</c:v>
                </c:pt>
                <c:pt idx="39">
                  <c:v>955824</c:v>
                </c:pt>
                <c:pt idx="40">
                  <c:v>950923</c:v>
                </c:pt>
                <c:pt idx="41">
                  <c:v>971222</c:v>
                </c:pt>
                <c:pt idx="42">
                  <c:v>967406</c:v>
                </c:pt>
                <c:pt idx="43">
                  <c:v>960534</c:v>
                </c:pt>
                <c:pt idx="44">
                  <c:v>953950</c:v>
                </c:pt>
                <c:pt idx="45">
                  <c:v>948056</c:v>
                </c:pt>
                <c:pt idx="46">
                  <c:v>940333</c:v>
                </c:pt>
                <c:pt idx="47">
                  <c:v>928721</c:v>
                </c:pt>
                <c:pt idx="48">
                  <c:v>922686</c:v>
                </c:pt>
                <c:pt idx="49">
                  <c:v>934883</c:v>
                </c:pt>
                <c:pt idx="50">
                  <c:v>925603</c:v>
                </c:pt>
                <c:pt idx="51">
                  <c:v>919096</c:v>
                </c:pt>
                <c:pt idx="52">
                  <c:v>914848</c:v>
                </c:pt>
                <c:pt idx="53">
                  <c:v>908801</c:v>
                </c:pt>
                <c:pt idx="54">
                  <c:v>944700</c:v>
                </c:pt>
                <c:pt idx="55">
                  <c:v>937192</c:v>
                </c:pt>
                <c:pt idx="56">
                  <c:v>929375</c:v>
                </c:pt>
                <c:pt idx="57">
                  <c:v>943674</c:v>
                </c:pt>
                <c:pt idx="58">
                  <c:v>948773</c:v>
                </c:pt>
                <c:pt idx="59">
                  <c:v>945035</c:v>
                </c:pt>
                <c:pt idx="60">
                  <c:v>939987</c:v>
                </c:pt>
                <c:pt idx="61">
                  <c:v>936232</c:v>
                </c:pt>
                <c:pt idx="62">
                  <c:v>932187</c:v>
                </c:pt>
                <c:pt idx="63">
                  <c:v>939505</c:v>
                </c:pt>
                <c:pt idx="64">
                  <c:v>936182</c:v>
                </c:pt>
                <c:pt idx="65">
                  <c:v>932708</c:v>
                </c:pt>
                <c:pt idx="66">
                  <c:v>927899</c:v>
                </c:pt>
                <c:pt idx="67">
                  <c:v>923295</c:v>
                </c:pt>
                <c:pt idx="68">
                  <c:v>934654</c:v>
                </c:pt>
                <c:pt idx="69">
                  <c:v>931962</c:v>
                </c:pt>
                <c:pt idx="70">
                  <c:v>927581</c:v>
                </c:pt>
                <c:pt idx="71">
                  <c:v>923972</c:v>
                </c:pt>
                <c:pt idx="72">
                  <c:v>918362</c:v>
                </c:pt>
                <c:pt idx="73">
                  <c:v>952961</c:v>
                </c:pt>
                <c:pt idx="74">
                  <c:v>941745</c:v>
                </c:pt>
                <c:pt idx="75">
                  <c:v>938351</c:v>
                </c:pt>
                <c:pt idx="76">
                  <c:v>932723</c:v>
                </c:pt>
                <c:pt idx="77">
                  <c:v>971822</c:v>
                </c:pt>
                <c:pt idx="78">
                  <c:v>965831</c:v>
                </c:pt>
                <c:pt idx="79">
                  <c:v>989430</c:v>
                </c:pt>
                <c:pt idx="80">
                  <c:v>995429</c:v>
                </c:pt>
                <c:pt idx="81">
                  <c:v>991550</c:v>
                </c:pt>
                <c:pt idx="82">
                  <c:v>1012126</c:v>
                </c:pt>
                <c:pt idx="83">
                  <c:v>1027655</c:v>
                </c:pt>
                <c:pt idx="84">
                  <c:v>1023080</c:v>
                </c:pt>
                <c:pt idx="85">
                  <c:v>1035079</c:v>
                </c:pt>
                <c:pt idx="86">
                  <c:v>1029521</c:v>
                </c:pt>
                <c:pt idx="87">
                  <c:v>1022442</c:v>
                </c:pt>
                <c:pt idx="88">
                  <c:v>1015212</c:v>
                </c:pt>
                <c:pt idx="89">
                  <c:v>1028611</c:v>
                </c:pt>
                <c:pt idx="90">
                  <c:v>1017493</c:v>
                </c:pt>
                <c:pt idx="91">
                  <c:v>1010634</c:v>
                </c:pt>
                <c:pt idx="92">
                  <c:v>1001971</c:v>
                </c:pt>
                <c:pt idx="93">
                  <c:v>995623</c:v>
                </c:pt>
                <c:pt idx="94">
                  <c:v>1010685</c:v>
                </c:pt>
                <c:pt idx="95">
                  <c:v>1007884</c:v>
                </c:pt>
                <c:pt idx="96">
                  <c:v>1001269</c:v>
                </c:pt>
                <c:pt idx="97">
                  <c:v>994576</c:v>
                </c:pt>
                <c:pt idx="98">
                  <c:v>987344</c:v>
                </c:pt>
                <c:pt idx="99">
                  <c:v>1050143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6592"/>
        <c:axId val="124591424"/>
      </c:lineChart>
      <c:catAx>
        <c:axId val="12292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91424"/>
        <c:crosses val="autoZero"/>
        <c:auto val="1"/>
        <c:lblAlgn val="ctr"/>
        <c:lblOffset val="100"/>
        <c:noMultiLvlLbl val="0"/>
      </c:catAx>
      <c:valAx>
        <c:axId val="124591424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2292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13</xdr:col>
      <xdr:colOff>752475</xdr:colOff>
      <xdr:row>61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57150</xdr:rowOff>
    </xdr:from>
    <xdr:to>
      <xdr:col>13</xdr:col>
      <xdr:colOff>676275</xdr:colOff>
      <xdr:row>131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86915</xdr:rowOff>
    </xdr:from>
    <xdr:to>
      <xdr:col>13</xdr:col>
      <xdr:colOff>654844</xdr:colOff>
      <xdr:row>116</xdr:row>
      <xdr:rowOff>59530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9525</xdr:rowOff>
    </xdr:from>
    <xdr:to>
      <xdr:col>13</xdr:col>
      <xdr:colOff>666750</xdr:colOff>
      <xdr:row>156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41792</xdr:colOff>
      <xdr:row>65</xdr:row>
      <xdr:rowOff>155510</xdr:rowOff>
    </xdr:from>
    <xdr:to>
      <xdr:col>13</xdr:col>
      <xdr:colOff>0</xdr:colOff>
      <xdr:row>80</xdr:row>
      <xdr:rowOff>4860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85725</xdr:rowOff>
    </xdr:from>
    <xdr:to>
      <xdr:col>12</xdr:col>
      <xdr:colOff>847724</xdr:colOff>
      <xdr:row>118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ako/Documents/CMA&#36942;&#21435;&#26908;&#35388;&#12288;&#12518;&#12540;&#12525;&#20870;&#65300;&#26178;&#38291;&#36275;&#9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M3">
            <v>1001080.9908454496</v>
          </cell>
        </row>
        <row r="4">
          <cell r="M4">
            <v>1000604.2003231017</v>
          </cell>
        </row>
        <row r="5">
          <cell r="M5">
            <v>1002542.703284868</v>
          </cell>
        </row>
        <row r="6">
          <cell r="M6">
            <v>1005418.2014001077</v>
          </cell>
        </row>
        <row r="7">
          <cell r="M7">
            <v>1007152.0732364028</v>
          </cell>
        </row>
        <row r="8">
          <cell r="M8">
            <v>1009596.7689822294</v>
          </cell>
        </row>
        <row r="9">
          <cell r="M9">
            <v>1010749.057619817</v>
          </cell>
        </row>
        <row r="10">
          <cell r="M10">
            <v>1010222.9402261713</v>
          </cell>
        </row>
        <row r="11">
          <cell r="M11">
            <v>1009916.747442111</v>
          </cell>
        </row>
        <row r="12">
          <cell r="M12">
            <v>1009502.7463651052</v>
          </cell>
        </row>
        <row r="13">
          <cell r="M13">
            <v>1009578.0290791601</v>
          </cell>
        </row>
        <row r="14">
          <cell r="M14">
            <v>1009063.0048465268</v>
          </cell>
        </row>
        <row r="15">
          <cell r="M15">
            <v>1008643.4033387185</v>
          </cell>
        </row>
        <row r="16">
          <cell r="M16">
            <v>1007066.0204631126</v>
          </cell>
        </row>
        <row r="17">
          <cell r="M17">
            <v>1006302.746365105</v>
          </cell>
        </row>
        <row r="18">
          <cell r="M18">
            <v>1005877.9752288638</v>
          </cell>
        </row>
        <row r="19">
          <cell r="M19">
            <v>1008667.3128702207</v>
          </cell>
        </row>
        <row r="20">
          <cell r="M20">
            <v>1007908.8852988691</v>
          </cell>
        </row>
        <row r="21">
          <cell r="M21">
            <v>1008748.8422186321</v>
          </cell>
        </row>
        <row r="22">
          <cell r="M22">
            <v>1013207.5390414647</v>
          </cell>
        </row>
        <row r="23">
          <cell r="M23">
            <v>1014941.4108777598</v>
          </cell>
        </row>
        <row r="24">
          <cell r="M24">
            <v>1014097.7921378567</v>
          </cell>
        </row>
        <row r="25">
          <cell r="M25">
            <v>1012667.9590737749</v>
          </cell>
        </row>
        <row r="26">
          <cell r="M26">
            <v>1011877.3290253095</v>
          </cell>
        </row>
        <row r="27">
          <cell r="M27">
            <v>1011501.3462574043</v>
          </cell>
        </row>
        <row r="28">
          <cell r="M28">
            <v>1010740.4415724286</v>
          </cell>
        </row>
        <row r="29">
          <cell r="M29">
            <v>1013874.4211093161</v>
          </cell>
        </row>
        <row r="30">
          <cell r="M30">
            <v>1015640.6031233171</v>
          </cell>
        </row>
        <row r="31">
          <cell r="M31">
            <v>1015128.0560043079</v>
          </cell>
        </row>
        <row r="32">
          <cell r="M32">
            <v>1014632.7409800753</v>
          </cell>
        </row>
        <row r="33">
          <cell r="M33">
            <v>1014037.6952073235</v>
          </cell>
        </row>
        <row r="34">
          <cell r="M34">
            <v>1016137.7490576197</v>
          </cell>
        </row>
        <row r="35">
          <cell r="M35">
            <v>1015997.6305869682</v>
          </cell>
        </row>
        <row r="36">
          <cell r="M36">
            <v>1015749.0576198169</v>
          </cell>
        </row>
        <row r="37">
          <cell r="M37">
            <v>1015436.4028002153</v>
          </cell>
        </row>
        <row r="38">
          <cell r="M38">
            <v>1017665.6973613354</v>
          </cell>
        </row>
        <row r="39">
          <cell r="M39">
            <v>1017122.9940764674</v>
          </cell>
        </row>
        <row r="40">
          <cell r="M40">
            <v>1016464.7280560043</v>
          </cell>
        </row>
        <row r="41">
          <cell r="M41">
            <v>1019103.2848680668</v>
          </cell>
        </row>
        <row r="42">
          <cell r="M42">
            <v>1019757.7813677975</v>
          </cell>
        </row>
        <row r="43">
          <cell r="M43">
            <v>1019330.8562197092</v>
          </cell>
        </row>
        <row r="44">
          <cell r="M44">
            <v>1018786.8605277329</v>
          </cell>
        </row>
        <row r="45">
          <cell r="M45">
            <v>1018183.6295099623</v>
          </cell>
        </row>
        <row r="46">
          <cell r="M46">
            <v>1018948.1960150781</v>
          </cell>
        </row>
        <row r="47">
          <cell r="M47">
            <v>1021802.1540118471</v>
          </cell>
        </row>
        <row r="48">
          <cell r="M48">
            <v>1022857.5121163167</v>
          </cell>
        </row>
        <row r="49">
          <cell r="M49">
            <v>1021820.1400107702</v>
          </cell>
        </row>
        <row r="50">
          <cell r="M50">
            <v>1021208.4006462037</v>
          </cell>
        </row>
        <row r="51">
          <cell r="M51">
            <v>1020164.1357027465</v>
          </cell>
        </row>
        <row r="52">
          <cell r="M52">
            <v>1018709.2084006462</v>
          </cell>
        </row>
        <row r="53">
          <cell r="M53">
            <v>1019387.6144318794</v>
          </cell>
        </row>
        <row r="54">
          <cell r="M54">
            <v>1018810.8777598277</v>
          </cell>
        </row>
        <row r="55">
          <cell r="M55">
            <v>1018050.4038772213</v>
          </cell>
        </row>
        <row r="56">
          <cell r="M56">
            <v>1022627.5713516424</v>
          </cell>
        </row>
        <row r="57">
          <cell r="M57">
            <v>1021553.4733441033</v>
          </cell>
        </row>
        <row r="58">
          <cell r="M58">
            <v>1020585.4604200323</v>
          </cell>
        </row>
        <row r="59">
          <cell r="M59">
            <v>1019625.4173397953</v>
          </cell>
        </row>
        <row r="60">
          <cell r="M60">
            <v>1022134.7334410339</v>
          </cell>
        </row>
        <row r="61">
          <cell r="M61">
            <v>1023243.9418416801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2" sqref="A2:N2"/>
    </sheetView>
  </sheetViews>
  <sheetFormatPr defaultRowHeight="13.5" x14ac:dyDescent="0.15"/>
  <cols>
    <col min="1" max="1" width="3.25" customWidth="1"/>
    <col min="2" max="2" width="8.125" customWidth="1"/>
    <col min="3" max="3" width="5" customWidth="1"/>
    <col min="4" max="4" width="4.75" customWidth="1"/>
    <col min="5" max="5" width="15" customWidth="1"/>
    <col min="6" max="6" width="8.125" customWidth="1"/>
    <col min="7" max="7" width="7.75" customWidth="1"/>
    <col min="8" max="8" width="14.625" customWidth="1"/>
    <col min="9" max="9" width="8.125" customWidth="1"/>
    <col min="10" max="10" width="0.125" customWidth="1"/>
    <col min="11" max="11" width="4.625" customWidth="1"/>
    <col min="12" max="12" width="0.375" hidden="1" customWidth="1"/>
    <col min="13" max="13" width="8.625" style="5" customWidth="1"/>
    <col min="14" max="14" width="10.625" customWidth="1"/>
    <col min="15" max="15" width="5" customWidth="1"/>
    <col min="16" max="16" width="8" customWidth="1"/>
    <col min="17" max="23" width="5.75" customWidth="1"/>
  </cols>
  <sheetData>
    <row r="1" spans="1:16" s="4" customFormat="1" ht="19.5" customHeight="1" x14ac:dyDescent="0.15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x14ac:dyDescent="0.15">
      <c r="A2" s="6"/>
      <c r="B2" s="7" t="s">
        <v>81</v>
      </c>
      <c r="C2" s="7" t="s">
        <v>82</v>
      </c>
      <c r="D2" s="8" t="s">
        <v>83</v>
      </c>
      <c r="E2" s="8" t="s">
        <v>84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0</v>
      </c>
      <c r="K2" s="8" t="s">
        <v>89</v>
      </c>
      <c r="L2" s="9" t="s">
        <v>1</v>
      </c>
      <c r="M2" s="10" t="s">
        <v>90</v>
      </c>
      <c r="N2" s="11">
        <v>1000000</v>
      </c>
    </row>
    <row r="3" spans="1:16" x14ac:dyDescent="0.15">
      <c r="A3" s="6">
        <v>1</v>
      </c>
      <c r="B3" s="7" t="s">
        <v>2</v>
      </c>
      <c r="C3" s="7" t="s">
        <v>3</v>
      </c>
      <c r="D3" s="12">
        <v>0.5</v>
      </c>
      <c r="E3" s="8" t="s">
        <v>4</v>
      </c>
      <c r="F3" s="13">
        <v>220.261</v>
      </c>
      <c r="G3" s="13">
        <v>220.017</v>
      </c>
      <c r="H3" s="8" t="s">
        <v>5</v>
      </c>
      <c r="I3" s="13">
        <v>220.017</v>
      </c>
      <c r="J3" s="8">
        <v>-244</v>
      </c>
      <c r="K3" s="9">
        <f>J3/10</f>
        <v>-24.4</v>
      </c>
      <c r="L3" s="12">
        <v>-13.139472267097458</v>
      </c>
      <c r="M3" s="11">
        <f>L3*100</f>
        <v>-1313.9472267097458</v>
      </c>
      <c r="N3" s="14">
        <f>N2+M3</f>
        <v>998686.0527732902</v>
      </c>
    </row>
    <row r="4" spans="1:16" x14ac:dyDescent="0.15">
      <c r="A4" s="6">
        <v>2</v>
      </c>
      <c r="B4" s="7" t="s">
        <v>2</v>
      </c>
      <c r="C4" s="7" t="s">
        <v>6</v>
      </c>
      <c r="D4" s="12">
        <v>0.5</v>
      </c>
      <c r="E4" s="8" t="s">
        <v>7</v>
      </c>
      <c r="F4" s="13">
        <v>219.79</v>
      </c>
      <c r="G4" s="13">
        <v>220.30199999999999</v>
      </c>
      <c r="H4" s="8" t="s">
        <v>8</v>
      </c>
      <c r="I4" s="13">
        <v>217.90100000000001</v>
      </c>
      <c r="J4" s="8">
        <v>1889</v>
      </c>
      <c r="K4" s="9">
        <f t="shared" ref="K4:K41" si="0">J4/10</f>
        <v>188.9</v>
      </c>
      <c r="L4" s="12">
        <v>101.72320947765115</v>
      </c>
      <c r="M4" s="11">
        <f t="shared" ref="M4:M41" si="1">L4*100</f>
        <v>10172.320947765114</v>
      </c>
      <c r="N4" s="14">
        <f t="shared" ref="N4:N41" si="2">N3+M4</f>
        <v>1008858.3737210553</v>
      </c>
    </row>
    <row r="5" spans="1:16" x14ac:dyDescent="0.15">
      <c r="A5" s="6">
        <v>3</v>
      </c>
      <c r="B5" s="7" t="s">
        <v>2</v>
      </c>
      <c r="C5" s="7" t="s">
        <v>3</v>
      </c>
      <c r="D5" s="12">
        <v>0.5</v>
      </c>
      <c r="E5" s="8" t="s">
        <v>9</v>
      </c>
      <c r="F5" s="13">
        <v>219.661</v>
      </c>
      <c r="G5" s="13">
        <v>219.4</v>
      </c>
      <c r="H5" s="8" t="s">
        <v>10</v>
      </c>
      <c r="I5" s="13">
        <v>220.179</v>
      </c>
      <c r="J5" s="8">
        <v>518</v>
      </c>
      <c r="K5" s="9">
        <f t="shared" si="0"/>
        <v>51.8</v>
      </c>
      <c r="L5" s="12">
        <v>27.89445341949385</v>
      </c>
      <c r="M5" s="11">
        <f t="shared" si="1"/>
        <v>2789.4453419493848</v>
      </c>
      <c r="N5" s="14">
        <f t="shared" si="2"/>
        <v>1011647.8190630047</v>
      </c>
    </row>
    <row r="6" spans="1:16" x14ac:dyDescent="0.15">
      <c r="A6" s="6">
        <v>4</v>
      </c>
      <c r="B6" s="7" t="s">
        <v>2</v>
      </c>
      <c r="C6" s="7" t="s">
        <v>6</v>
      </c>
      <c r="D6" s="12">
        <v>0.5</v>
      </c>
      <c r="E6" s="8" t="s">
        <v>11</v>
      </c>
      <c r="F6" s="13">
        <v>219.64000000000001</v>
      </c>
      <c r="G6" s="13">
        <v>219.82300000000001</v>
      </c>
      <c r="H6" s="8" t="s">
        <v>12</v>
      </c>
      <c r="I6" s="13">
        <v>219.82300000000001</v>
      </c>
      <c r="J6" s="8">
        <v>-183</v>
      </c>
      <c r="K6" s="9">
        <v>-18.3</v>
      </c>
      <c r="L6" s="12">
        <v>-9.8546042003227114</v>
      </c>
      <c r="M6" s="11">
        <v>-985.46042003227114</v>
      </c>
      <c r="N6" s="14">
        <f t="shared" si="2"/>
        <v>1010662.3586429724</v>
      </c>
    </row>
    <row r="7" spans="1:16" x14ac:dyDescent="0.15">
      <c r="A7" s="6">
        <v>5</v>
      </c>
      <c r="B7" s="7" t="s">
        <v>2</v>
      </c>
      <c r="C7" s="7" t="s">
        <v>6</v>
      </c>
      <c r="D7" s="12">
        <v>0.5</v>
      </c>
      <c r="E7" s="8" t="s">
        <v>13</v>
      </c>
      <c r="F7" s="13">
        <v>219.81</v>
      </c>
      <c r="G7" s="13">
        <v>220.1</v>
      </c>
      <c r="H7" s="8" t="s">
        <v>14</v>
      </c>
      <c r="I7" s="13">
        <v>220.1</v>
      </c>
      <c r="J7" s="8">
        <v>-290</v>
      </c>
      <c r="K7" s="9">
        <v>-29</v>
      </c>
      <c r="L7" s="12">
        <v>-15.616585891221975</v>
      </c>
      <c r="M7" s="11">
        <v>-1561.6585891221976</v>
      </c>
      <c r="N7" s="14">
        <f t="shared" si="2"/>
        <v>1009100.7000538502</v>
      </c>
      <c r="P7" s="5"/>
    </row>
    <row r="8" spans="1:16" x14ac:dyDescent="0.15">
      <c r="A8" s="6">
        <v>6</v>
      </c>
      <c r="B8" s="7" t="s">
        <v>2</v>
      </c>
      <c r="C8" s="7" t="s">
        <v>3</v>
      </c>
      <c r="D8" s="12">
        <v>0.5</v>
      </c>
      <c r="E8" s="8" t="s">
        <v>15</v>
      </c>
      <c r="F8" s="13">
        <v>221.501</v>
      </c>
      <c r="G8" s="13">
        <v>221.155</v>
      </c>
      <c r="H8" s="8" t="s">
        <v>16</v>
      </c>
      <c r="I8" s="13">
        <v>221.44</v>
      </c>
      <c r="J8" s="8">
        <v>-61</v>
      </c>
      <c r="K8" s="9">
        <v>-6.1</v>
      </c>
      <c r="L8" s="12">
        <v>-3.2848680667747474</v>
      </c>
      <c r="M8" s="11">
        <v>-328.48680667747476</v>
      </c>
      <c r="N8" s="14">
        <f t="shared" si="2"/>
        <v>1008772.2132471728</v>
      </c>
      <c r="P8" s="5"/>
    </row>
    <row r="9" spans="1:16" x14ac:dyDescent="0.15">
      <c r="A9" s="6">
        <v>7</v>
      </c>
      <c r="B9" s="7" t="s">
        <v>2</v>
      </c>
      <c r="C9" s="7" t="s">
        <v>3</v>
      </c>
      <c r="D9" s="12">
        <v>0.5</v>
      </c>
      <c r="E9" s="8" t="s">
        <v>17</v>
      </c>
      <c r="F9" s="13">
        <v>223.56100000000001</v>
      </c>
      <c r="G9" s="13">
        <v>223.30799999999999</v>
      </c>
      <c r="H9" s="8" t="s">
        <v>18</v>
      </c>
      <c r="I9" s="13">
        <v>223.30799999999999</v>
      </c>
      <c r="J9" s="8">
        <v>-253</v>
      </c>
      <c r="K9" s="9">
        <v>-25.3</v>
      </c>
      <c r="L9" s="12">
        <v>-13.624124932687904</v>
      </c>
      <c r="M9" s="11">
        <v>-1362.4124932687903</v>
      </c>
      <c r="N9" s="14">
        <f t="shared" si="2"/>
        <v>1007409.8007539039</v>
      </c>
      <c r="P9" s="5"/>
    </row>
    <row r="10" spans="1:16" x14ac:dyDescent="0.15">
      <c r="A10" s="6">
        <v>8</v>
      </c>
      <c r="B10" s="7" t="s">
        <v>2</v>
      </c>
      <c r="C10" s="7" t="s">
        <v>3</v>
      </c>
      <c r="D10" s="12">
        <v>0.5</v>
      </c>
      <c r="E10" s="8" t="s">
        <v>19</v>
      </c>
      <c r="F10" s="13">
        <v>223.36100000000002</v>
      </c>
      <c r="G10" s="13">
        <v>223.07599999999999</v>
      </c>
      <c r="H10" s="8" t="s">
        <v>20</v>
      </c>
      <c r="I10" s="13">
        <v>223.07599999999999</v>
      </c>
      <c r="J10" s="8">
        <v>-285</v>
      </c>
      <c r="K10" s="9">
        <v>-28.5</v>
      </c>
      <c r="L10" s="12">
        <v>-15.347334410340606</v>
      </c>
      <c r="M10" s="11">
        <v>-1534.7334410340607</v>
      </c>
      <c r="N10" s="14">
        <f t="shared" si="2"/>
        <v>1005875.0673128698</v>
      </c>
      <c r="P10" s="5"/>
    </row>
    <row r="11" spans="1:16" x14ac:dyDescent="0.15">
      <c r="A11" s="6">
        <v>9</v>
      </c>
      <c r="B11" s="7" t="s">
        <v>2</v>
      </c>
      <c r="C11" s="7" t="s">
        <v>3</v>
      </c>
      <c r="D11" s="12">
        <v>0.5</v>
      </c>
      <c r="E11" s="8" t="s">
        <v>21</v>
      </c>
      <c r="F11" s="13">
        <v>220.03100000000001</v>
      </c>
      <c r="G11" s="13">
        <v>219.61199999999999</v>
      </c>
      <c r="H11" s="8" t="s">
        <v>22</v>
      </c>
      <c r="I11" s="13">
        <v>219.61199999999999</v>
      </c>
      <c r="J11" s="8">
        <v>-419</v>
      </c>
      <c r="K11" s="9">
        <v>-41.9</v>
      </c>
      <c r="L11" s="12">
        <v>-22.563274098008144</v>
      </c>
      <c r="M11" s="11">
        <v>-2256.3274098008142</v>
      </c>
      <c r="N11" s="14">
        <f t="shared" si="2"/>
        <v>1003618.739903069</v>
      </c>
      <c r="P11" s="5"/>
    </row>
    <row r="12" spans="1:16" x14ac:dyDescent="0.15">
      <c r="A12" s="6">
        <v>10</v>
      </c>
      <c r="B12" s="7" t="s">
        <v>2</v>
      </c>
      <c r="C12" s="7" t="s">
        <v>6</v>
      </c>
      <c r="D12" s="12">
        <v>0.5</v>
      </c>
      <c r="E12" s="8" t="s">
        <v>23</v>
      </c>
      <c r="F12" s="13">
        <v>217.66</v>
      </c>
      <c r="G12" s="13">
        <v>218.13200000000001</v>
      </c>
      <c r="H12" s="8" t="s">
        <v>24</v>
      </c>
      <c r="I12" s="13">
        <v>218.13200000000001</v>
      </c>
      <c r="J12" s="8">
        <v>-472</v>
      </c>
      <c r="K12" s="9">
        <v>-47.2</v>
      </c>
      <c r="L12" s="12">
        <v>-25.417339795369333</v>
      </c>
      <c r="M12" s="11">
        <v>-2541.7339795369335</v>
      </c>
      <c r="N12" s="14">
        <f t="shared" si="2"/>
        <v>1001077.0059235321</v>
      </c>
      <c r="P12" s="5"/>
    </row>
    <row r="13" spans="1:16" x14ac:dyDescent="0.15">
      <c r="A13" s="6">
        <v>11</v>
      </c>
      <c r="B13" s="7" t="s">
        <v>2</v>
      </c>
      <c r="C13" s="7" t="s">
        <v>3</v>
      </c>
      <c r="D13" s="12">
        <v>0.5</v>
      </c>
      <c r="E13" s="8" t="s">
        <v>25</v>
      </c>
      <c r="F13" s="13">
        <v>218.92099999999999</v>
      </c>
      <c r="G13" s="13">
        <v>218.428</v>
      </c>
      <c r="H13" s="8" t="s">
        <v>26</v>
      </c>
      <c r="I13" s="13">
        <v>219.99600000000001</v>
      </c>
      <c r="J13" s="8">
        <v>1075</v>
      </c>
      <c r="K13" s="9">
        <v>107.5</v>
      </c>
      <c r="L13" s="12">
        <v>57.889068389877075</v>
      </c>
      <c r="M13" s="11">
        <v>5788.9068389877075</v>
      </c>
      <c r="N13" s="14">
        <f t="shared" si="2"/>
        <v>1006865.9127625198</v>
      </c>
      <c r="P13" s="5"/>
    </row>
    <row r="14" spans="1:16" x14ac:dyDescent="0.15">
      <c r="A14" s="6">
        <v>12</v>
      </c>
      <c r="B14" s="7" t="s">
        <v>2</v>
      </c>
      <c r="C14" s="7" t="s">
        <v>3</v>
      </c>
      <c r="D14" s="12">
        <v>0.5</v>
      </c>
      <c r="E14" s="8" t="s">
        <v>27</v>
      </c>
      <c r="F14" s="13">
        <v>221.691</v>
      </c>
      <c r="G14" s="13">
        <v>220.964</v>
      </c>
      <c r="H14" s="8" t="s">
        <v>28</v>
      </c>
      <c r="I14" s="13">
        <v>220.964</v>
      </c>
      <c r="J14" s="8">
        <v>-727</v>
      </c>
      <c r="K14" s="9">
        <v>-72.7</v>
      </c>
      <c r="L14" s="12">
        <v>-39.149165320409473</v>
      </c>
      <c r="M14" s="11">
        <v>-3914.9165320409475</v>
      </c>
      <c r="N14" s="14">
        <f t="shared" si="2"/>
        <v>1002950.9962304789</v>
      </c>
      <c r="P14" s="5"/>
    </row>
    <row r="15" spans="1:16" x14ac:dyDescent="0.15">
      <c r="A15" s="6">
        <v>13</v>
      </c>
      <c r="B15" s="7" t="s">
        <v>2</v>
      </c>
      <c r="C15" s="7" t="s">
        <v>3</v>
      </c>
      <c r="D15" s="12">
        <v>0.5</v>
      </c>
      <c r="E15" s="8" t="s">
        <v>29</v>
      </c>
      <c r="F15" s="13">
        <v>221.78100000000001</v>
      </c>
      <c r="G15" s="13">
        <v>221.34900000000002</v>
      </c>
      <c r="H15" s="8" t="s">
        <v>30</v>
      </c>
      <c r="I15" s="13">
        <v>221.34900000000002</v>
      </c>
      <c r="J15" s="8">
        <v>-432</v>
      </c>
      <c r="K15" s="9">
        <v>-43.2</v>
      </c>
      <c r="L15" s="12">
        <v>-23.263327948303072</v>
      </c>
      <c r="M15" s="11">
        <v>-2326.3327948303072</v>
      </c>
      <c r="N15" s="14">
        <f t="shared" si="2"/>
        <v>1000624.6634356485</v>
      </c>
      <c r="P15" s="5"/>
    </row>
    <row r="16" spans="1:16" x14ac:dyDescent="0.15">
      <c r="A16" s="6">
        <v>14</v>
      </c>
      <c r="B16" s="7" t="s">
        <v>2</v>
      </c>
      <c r="C16" s="7" t="s">
        <v>3</v>
      </c>
      <c r="D16" s="12">
        <v>0.5</v>
      </c>
      <c r="E16" s="8" t="s">
        <v>31</v>
      </c>
      <c r="F16" s="13">
        <v>222.12100000000001</v>
      </c>
      <c r="G16" s="13">
        <v>221.59700000000001</v>
      </c>
      <c r="H16" s="8" t="s">
        <v>32</v>
      </c>
      <c r="I16" s="13">
        <v>221.59700000000001</v>
      </c>
      <c r="J16" s="8">
        <v>-524</v>
      </c>
      <c r="K16" s="9">
        <v>-52.4</v>
      </c>
      <c r="L16" s="12">
        <v>-28.217555196553633</v>
      </c>
      <c r="M16" s="11">
        <v>-2821.7555196553631</v>
      </c>
      <c r="N16" s="14">
        <f t="shared" si="2"/>
        <v>997802.90791599313</v>
      </c>
      <c r="P16" s="5"/>
    </row>
    <row r="17" spans="1:22" x14ac:dyDescent="0.15">
      <c r="A17" s="6">
        <v>15</v>
      </c>
      <c r="B17" s="7" t="s">
        <v>2</v>
      </c>
      <c r="C17" s="7" t="s">
        <v>6</v>
      </c>
      <c r="D17" s="12">
        <v>0.5</v>
      </c>
      <c r="E17" s="8" t="s">
        <v>33</v>
      </c>
      <c r="F17" s="13">
        <v>220.9</v>
      </c>
      <c r="G17" s="13">
        <v>221.447</v>
      </c>
      <c r="H17" s="8" t="s">
        <v>34</v>
      </c>
      <c r="I17" s="13">
        <v>221.447</v>
      </c>
      <c r="J17" s="8">
        <v>-547</v>
      </c>
      <c r="K17" s="9">
        <v>-54.7</v>
      </c>
      <c r="L17" s="12">
        <v>-29.456112008615893</v>
      </c>
      <c r="M17" s="11">
        <v>-2945.6112008615892</v>
      </c>
      <c r="N17" s="14">
        <f t="shared" si="2"/>
        <v>994857.2967151315</v>
      </c>
      <c r="P17" s="5"/>
    </row>
    <row r="18" spans="1:22" x14ac:dyDescent="0.15">
      <c r="A18" s="6">
        <v>16</v>
      </c>
      <c r="B18" s="7" t="s">
        <v>2</v>
      </c>
      <c r="C18" s="7" t="s">
        <v>6</v>
      </c>
      <c r="D18" s="12">
        <v>0.5</v>
      </c>
      <c r="E18" s="8" t="s">
        <v>35</v>
      </c>
      <c r="F18" s="13">
        <v>221.32</v>
      </c>
      <c r="G18" s="13">
        <v>221.791</v>
      </c>
      <c r="H18" s="8" t="s">
        <v>36</v>
      </c>
      <c r="I18" s="13">
        <v>221.791</v>
      </c>
      <c r="J18" s="8">
        <v>-471</v>
      </c>
      <c r="K18" s="9">
        <v>-47.1</v>
      </c>
      <c r="L18" s="12">
        <v>-25.363489499192447</v>
      </c>
      <c r="M18" s="11">
        <v>-2536.3489499192447</v>
      </c>
      <c r="N18" s="14">
        <f t="shared" si="2"/>
        <v>992320.94776521227</v>
      </c>
      <c r="P18" s="5"/>
    </row>
    <row r="19" spans="1:22" x14ac:dyDescent="0.15">
      <c r="A19" s="6">
        <v>17</v>
      </c>
      <c r="B19" s="7" t="s">
        <v>2</v>
      </c>
      <c r="C19" s="7" t="s">
        <v>6</v>
      </c>
      <c r="D19" s="12">
        <v>0.5</v>
      </c>
      <c r="E19" s="8" t="s">
        <v>37</v>
      </c>
      <c r="F19" s="13">
        <v>221.29</v>
      </c>
      <c r="G19" s="13">
        <v>221.75</v>
      </c>
      <c r="H19" s="8" t="s">
        <v>38</v>
      </c>
      <c r="I19" s="13">
        <v>221.75</v>
      </c>
      <c r="J19" s="8">
        <v>-460</v>
      </c>
      <c r="K19" s="9">
        <v>-46</v>
      </c>
      <c r="L19" s="12">
        <v>-24.77113624124976</v>
      </c>
      <c r="M19" s="11">
        <v>-2477.113624124976</v>
      </c>
      <c r="N19" s="14">
        <f t="shared" si="2"/>
        <v>989843.83414108725</v>
      </c>
      <c r="P19" s="5"/>
      <c r="T19" s="1"/>
      <c r="U19" s="2"/>
      <c r="V19" s="3"/>
    </row>
    <row r="20" spans="1:22" x14ac:dyDescent="0.15">
      <c r="A20" s="6">
        <v>18</v>
      </c>
      <c r="B20" s="7" t="s">
        <v>2</v>
      </c>
      <c r="C20" s="7" t="s">
        <v>6</v>
      </c>
      <c r="D20" s="12">
        <v>0.5</v>
      </c>
      <c r="E20" s="8" t="s">
        <v>39</v>
      </c>
      <c r="F20" s="13">
        <v>221.77</v>
      </c>
      <c r="G20" s="13">
        <v>222.19800000000001</v>
      </c>
      <c r="H20" s="8" t="s">
        <v>40</v>
      </c>
      <c r="I20" s="13">
        <v>220.881</v>
      </c>
      <c r="J20" s="8">
        <v>889</v>
      </c>
      <c r="K20" s="9">
        <v>88.9</v>
      </c>
      <c r="L20" s="12">
        <v>47.872913301023701</v>
      </c>
      <c r="M20" s="11">
        <v>4787.29133010237</v>
      </c>
      <c r="N20" s="14">
        <f t="shared" si="2"/>
        <v>994631.12547118962</v>
      </c>
      <c r="P20" s="5"/>
    </row>
    <row r="21" spans="1:22" x14ac:dyDescent="0.15">
      <c r="A21" s="6">
        <v>19</v>
      </c>
      <c r="B21" s="7" t="s">
        <v>2</v>
      </c>
      <c r="C21" s="7" t="s">
        <v>6</v>
      </c>
      <c r="D21" s="12">
        <v>0.5</v>
      </c>
      <c r="E21" s="8" t="s">
        <v>40</v>
      </c>
      <c r="F21" s="13">
        <v>220.88</v>
      </c>
      <c r="G21" s="13">
        <v>221.11100000000002</v>
      </c>
      <c r="H21" s="8" t="s">
        <v>41</v>
      </c>
      <c r="I21" s="13">
        <v>221.11100000000002</v>
      </c>
      <c r="J21" s="8">
        <v>-231</v>
      </c>
      <c r="K21" s="9">
        <v>-23.1</v>
      </c>
      <c r="L21" s="12">
        <v>-12.439418416802532</v>
      </c>
      <c r="M21" s="11">
        <v>-1243.9418416802532</v>
      </c>
      <c r="N21" s="14">
        <f t="shared" si="2"/>
        <v>993387.18362950941</v>
      </c>
      <c r="P21" s="5"/>
    </row>
    <row r="22" spans="1:22" x14ac:dyDescent="0.15">
      <c r="A22" s="6">
        <v>20</v>
      </c>
      <c r="B22" s="7" t="s">
        <v>2</v>
      </c>
      <c r="C22" s="7" t="s">
        <v>6</v>
      </c>
      <c r="D22" s="12">
        <v>0.5</v>
      </c>
      <c r="E22" s="8" t="s">
        <v>42</v>
      </c>
      <c r="F22" s="13">
        <v>220.77</v>
      </c>
      <c r="G22" s="13">
        <v>221.17699999999999</v>
      </c>
      <c r="H22" s="8" t="s">
        <v>43</v>
      </c>
      <c r="I22" s="13">
        <v>221.17699999999999</v>
      </c>
      <c r="J22" s="8">
        <v>-407</v>
      </c>
      <c r="K22" s="9">
        <v>-40.700000000000003</v>
      </c>
      <c r="L22" s="12">
        <v>-21.917070543887039</v>
      </c>
      <c r="M22" s="11">
        <v>-2191.7070543887039</v>
      </c>
      <c r="N22" s="14">
        <f t="shared" si="2"/>
        <v>991195.4765751207</v>
      </c>
      <c r="P22" s="5"/>
    </row>
    <row r="23" spans="1:22" x14ac:dyDescent="0.15">
      <c r="A23" s="6">
        <v>21</v>
      </c>
      <c r="B23" s="7" t="s">
        <v>2</v>
      </c>
      <c r="C23" s="7" t="s">
        <v>3</v>
      </c>
      <c r="D23" s="12">
        <v>0.5</v>
      </c>
      <c r="E23" s="8" t="s">
        <v>44</v>
      </c>
      <c r="F23" s="13">
        <v>221.17099999999999</v>
      </c>
      <c r="G23" s="13">
        <v>220.60900000000001</v>
      </c>
      <c r="H23" s="8" t="s">
        <v>45</v>
      </c>
      <c r="I23" s="13">
        <v>220.60900000000001</v>
      </c>
      <c r="J23" s="8">
        <v>-562</v>
      </c>
      <c r="K23" s="9">
        <v>-56.2</v>
      </c>
      <c r="L23" s="12">
        <v>-30.263866451264594</v>
      </c>
      <c r="M23" s="11">
        <v>-3026.3866451264594</v>
      </c>
      <c r="N23" s="14">
        <f t="shared" si="2"/>
        <v>988169.0899299942</v>
      </c>
      <c r="P23" s="5"/>
    </row>
    <row r="24" spans="1:22" x14ac:dyDescent="0.15">
      <c r="A24" s="6">
        <v>22</v>
      </c>
      <c r="B24" s="7" t="s">
        <v>2</v>
      </c>
      <c r="C24" s="7" t="s">
        <v>3</v>
      </c>
      <c r="D24" s="12">
        <v>0.5</v>
      </c>
      <c r="E24" s="8" t="s">
        <v>46</v>
      </c>
      <c r="F24" s="13">
        <v>222.58100000000002</v>
      </c>
      <c r="G24" s="13">
        <v>222.16400000000002</v>
      </c>
      <c r="H24" s="8" t="s">
        <v>47</v>
      </c>
      <c r="I24" s="13">
        <v>222.16400000000002</v>
      </c>
      <c r="J24" s="8">
        <v>-417</v>
      </c>
      <c r="K24" s="9">
        <v>-41.7</v>
      </c>
      <c r="L24" s="12">
        <v>-22.455573505654371</v>
      </c>
      <c r="M24" s="11">
        <v>-2245.557350565437</v>
      </c>
      <c r="N24" s="14">
        <f t="shared" si="2"/>
        <v>985923.53257942875</v>
      </c>
      <c r="P24" s="5"/>
    </row>
    <row r="25" spans="1:22" x14ac:dyDescent="0.15">
      <c r="A25" s="6">
        <v>23</v>
      </c>
      <c r="B25" s="7" t="s">
        <v>2</v>
      </c>
      <c r="C25" s="7" t="s">
        <v>6</v>
      </c>
      <c r="D25" s="12">
        <v>0.5</v>
      </c>
      <c r="E25" s="8" t="s">
        <v>48</v>
      </c>
      <c r="F25" s="13">
        <v>222.18</v>
      </c>
      <c r="G25" s="13">
        <v>222.36100000000002</v>
      </c>
      <c r="H25" s="8" t="s">
        <v>49</v>
      </c>
      <c r="I25" s="13">
        <v>222.36100000000002</v>
      </c>
      <c r="J25" s="8">
        <v>-181</v>
      </c>
      <c r="K25" s="9">
        <v>-18.100000000000001</v>
      </c>
      <c r="L25" s="12">
        <v>-9.7469036079704701</v>
      </c>
      <c r="M25" s="11">
        <v>-974.69036079704699</v>
      </c>
      <c r="N25" s="14">
        <f t="shared" si="2"/>
        <v>984948.84221863165</v>
      </c>
      <c r="P25" s="5"/>
    </row>
    <row r="26" spans="1:22" x14ac:dyDescent="0.15">
      <c r="A26" s="6">
        <v>24</v>
      </c>
      <c r="B26" s="7" t="s">
        <v>2</v>
      </c>
      <c r="C26" s="7" t="s">
        <v>6</v>
      </c>
      <c r="D26" s="12">
        <v>0.5</v>
      </c>
      <c r="E26" s="8" t="s">
        <v>50</v>
      </c>
      <c r="F26" s="13">
        <v>222.15</v>
      </c>
      <c r="G26" s="13">
        <v>222.464</v>
      </c>
      <c r="H26" s="8" t="s">
        <v>51</v>
      </c>
      <c r="I26" s="13">
        <v>222.464</v>
      </c>
      <c r="J26" s="8">
        <v>-314</v>
      </c>
      <c r="K26" s="9">
        <v>-31.4</v>
      </c>
      <c r="L26" s="12">
        <v>-16.90899299946112</v>
      </c>
      <c r="M26" s="11">
        <v>-1690.899299946112</v>
      </c>
      <c r="N26" s="14">
        <f t="shared" si="2"/>
        <v>983257.9429186855</v>
      </c>
      <c r="P26" s="5"/>
    </row>
    <row r="27" spans="1:22" x14ac:dyDescent="0.15">
      <c r="A27" s="6">
        <v>25</v>
      </c>
      <c r="B27" s="7" t="s">
        <v>2</v>
      </c>
      <c r="C27" s="7" t="s">
        <v>6</v>
      </c>
      <c r="D27" s="12">
        <v>0.5</v>
      </c>
      <c r="E27" s="8" t="s">
        <v>52</v>
      </c>
      <c r="F27" s="13">
        <v>222.07</v>
      </c>
      <c r="G27" s="13">
        <v>222.58100000000002</v>
      </c>
      <c r="H27" s="8" t="s">
        <v>53</v>
      </c>
      <c r="I27" s="13">
        <v>222.221</v>
      </c>
      <c r="J27" s="8">
        <v>-151</v>
      </c>
      <c r="K27" s="9">
        <v>-15.1</v>
      </c>
      <c r="L27" s="12">
        <v>-8.1313947226715388</v>
      </c>
      <c r="M27" s="11">
        <v>-813.13947226715391</v>
      </c>
      <c r="N27" s="14">
        <f t="shared" si="2"/>
        <v>982444.80344641837</v>
      </c>
      <c r="P27" s="5"/>
    </row>
    <row r="28" spans="1:22" x14ac:dyDescent="0.15">
      <c r="A28" s="6">
        <v>26</v>
      </c>
      <c r="B28" s="7" t="s">
        <v>2</v>
      </c>
      <c r="C28" s="7" t="s">
        <v>3</v>
      </c>
      <c r="D28" s="12">
        <v>0.5</v>
      </c>
      <c r="E28" s="8" t="s">
        <v>53</v>
      </c>
      <c r="F28" s="13">
        <v>222.221</v>
      </c>
      <c r="G28" s="13">
        <v>221.88</v>
      </c>
      <c r="H28" s="8" t="s">
        <v>54</v>
      </c>
      <c r="I28" s="13">
        <v>221.88</v>
      </c>
      <c r="J28" s="8">
        <v>-341</v>
      </c>
      <c r="K28" s="9">
        <v>-34.1</v>
      </c>
      <c r="L28" s="12">
        <v>-18.362950996230921</v>
      </c>
      <c r="M28" s="11">
        <v>-1836.295099623092</v>
      </c>
      <c r="N28" s="14">
        <f t="shared" si="2"/>
        <v>980608.50834679534</v>
      </c>
      <c r="P28" s="5"/>
    </row>
    <row r="29" spans="1:22" x14ac:dyDescent="0.15">
      <c r="A29" s="6">
        <v>27</v>
      </c>
      <c r="B29" s="7" t="s">
        <v>2</v>
      </c>
      <c r="C29" s="7" t="s">
        <v>6</v>
      </c>
      <c r="D29" s="12">
        <v>0.5</v>
      </c>
      <c r="E29" s="8" t="s">
        <v>55</v>
      </c>
      <c r="F29" s="13">
        <v>221.69</v>
      </c>
      <c r="G29" s="13">
        <v>221.98500000000001</v>
      </c>
      <c r="H29" s="8" t="s">
        <v>56</v>
      </c>
      <c r="I29" s="13">
        <v>221.98500000000001</v>
      </c>
      <c r="J29" s="8">
        <v>-295</v>
      </c>
      <c r="K29" s="9">
        <v>-29.5</v>
      </c>
      <c r="L29" s="12">
        <v>-15.885837372106407</v>
      </c>
      <c r="M29" s="11">
        <v>-1588.5837372106407</v>
      </c>
      <c r="N29" s="14">
        <f t="shared" si="2"/>
        <v>979019.92460958473</v>
      </c>
      <c r="P29" s="5"/>
    </row>
    <row r="30" spans="1:22" x14ac:dyDescent="0.15">
      <c r="A30" s="6">
        <v>28</v>
      </c>
      <c r="B30" s="7" t="s">
        <v>2</v>
      </c>
      <c r="C30" s="7" t="s">
        <v>3</v>
      </c>
      <c r="D30" s="12">
        <v>0.5</v>
      </c>
      <c r="E30" s="8" t="s">
        <v>57</v>
      </c>
      <c r="F30" s="13">
        <v>222.08100000000002</v>
      </c>
      <c r="G30" s="13">
        <v>221.911</v>
      </c>
      <c r="H30" s="8" t="s">
        <v>58</v>
      </c>
      <c r="I30" s="13">
        <v>226.26</v>
      </c>
      <c r="J30" s="8">
        <v>4179</v>
      </c>
      <c r="K30" s="9">
        <f t="shared" si="0"/>
        <v>417.9</v>
      </c>
      <c r="L30" s="12">
        <v>225.0403877221311</v>
      </c>
      <c r="M30" s="11">
        <f t="shared" si="1"/>
        <v>22504.038772213109</v>
      </c>
      <c r="N30" s="14">
        <f t="shared" si="2"/>
        <v>1001523.9633817979</v>
      </c>
      <c r="P30" s="5"/>
    </row>
    <row r="31" spans="1:22" x14ac:dyDescent="0.15">
      <c r="A31" s="6">
        <v>29</v>
      </c>
      <c r="B31" s="7" t="s">
        <v>2</v>
      </c>
      <c r="C31" s="7" t="s">
        <v>3</v>
      </c>
      <c r="D31" s="12">
        <v>0.5</v>
      </c>
      <c r="E31" s="8" t="s">
        <v>59</v>
      </c>
      <c r="F31" s="13">
        <v>227.56100000000001</v>
      </c>
      <c r="G31" s="13">
        <v>227.12700000000001</v>
      </c>
      <c r="H31" s="8" t="s">
        <v>60</v>
      </c>
      <c r="I31" s="13">
        <v>227.49</v>
      </c>
      <c r="J31" s="8">
        <v>-71</v>
      </c>
      <c r="K31" s="9">
        <f t="shared" si="0"/>
        <v>-7.1</v>
      </c>
      <c r="L31" s="12">
        <v>-3.8233710285405476</v>
      </c>
      <c r="M31" s="11">
        <f t="shared" si="1"/>
        <v>-382.33710285405476</v>
      </c>
      <c r="N31" s="14">
        <f t="shared" si="2"/>
        <v>1001141.6262789438</v>
      </c>
    </row>
    <row r="32" spans="1:22" x14ac:dyDescent="0.15">
      <c r="A32" s="6">
        <v>30</v>
      </c>
      <c r="B32" s="7" t="s">
        <v>2</v>
      </c>
      <c r="C32" s="7" t="s">
        <v>6</v>
      </c>
      <c r="D32" s="12">
        <v>0.5</v>
      </c>
      <c r="E32" s="8" t="s">
        <v>61</v>
      </c>
      <c r="F32" s="13">
        <v>225.92000000000002</v>
      </c>
      <c r="G32" s="13">
        <v>226.42000000000002</v>
      </c>
      <c r="H32" s="8" t="s">
        <v>62</v>
      </c>
      <c r="I32" s="13">
        <v>226.42000000000002</v>
      </c>
      <c r="J32" s="8">
        <v>-500</v>
      </c>
      <c r="K32" s="9">
        <f t="shared" si="0"/>
        <v>-50</v>
      </c>
      <c r="L32" s="12">
        <v>-26.92514808831449</v>
      </c>
      <c r="M32" s="11">
        <f t="shared" si="1"/>
        <v>-2692.514808831449</v>
      </c>
      <c r="N32" s="14">
        <f t="shared" si="2"/>
        <v>998449.11147011234</v>
      </c>
    </row>
    <row r="33" spans="1:14" x14ac:dyDescent="0.15">
      <c r="A33" s="6">
        <v>31</v>
      </c>
      <c r="B33" s="7" t="s">
        <v>2</v>
      </c>
      <c r="C33" s="7" t="s">
        <v>3</v>
      </c>
      <c r="D33" s="12">
        <v>0.5</v>
      </c>
      <c r="E33" s="8" t="s">
        <v>63</v>
      </c>
      <c r="F33" s="13">
        <v>226.49100000000001</v>
      </c>
      <c r="G33" s="13">
        <v>226.05199999999999</v>
      </c>
      <c r="H33" s="8" t="s">
        <v>64</v>
      </c>
      <c r="I33" s="13">
        <v>230.82</v>
      </c>
      <c r="J33" s="8">
        <v>4329</v>
      </c>
      <c r="K33" s="9">
        <f t="shared" si="0"/>
        <v>432.9</v>
      </c>
      <c r="L33" s="12">
        <v>233.11793214862573</v>
      </c>
      <c r="M33" s="11">
        <f t="shared" si="1"/>
        <v>23311.793214862573</v>
      </c>
      <c r="N33" s="14">
        <f t="shared" si="2"/>
        <v>1021760.9046849749</v>
      </c>
    </row>
    <row r="34" spans="1:14" x14ac:dyDescent="0.15">
      <c r="A34" s="6">
        <v>32</v>
      </c>
      <c r="B34" s="7" t="s">
        <v>2</v>
      </c>
      <c r="C34" s="7" t="s">
        <v>3</v>
      </c>
      <c r="D34" s="12">
        <v>0.5</v>
      </c>
      <c r="E34" s="8" t="s">
        <v>65</v>
      </c>
      <c r="F34" s="13">
        <v>232.96100000000001</v>
      </c>
      <c r="G34" s="13">
        <v>232.50200000000001</v>
      </c>
      <c r="H34" s="8" t="s">
        <v>66</v>
      </c>
      <c r="I34" s="13">
        <v>232.50200000000001</v>
      </c>
      <c r="J34" s="8">
        <v>-459</v>
      </c>
      <c r="K34" s="9">
        <f t="shared" si="0"/>
        <v>-45.9</v>
      </c>
      <c r="L34" s="12">
        <v>-24.717285945072874</v>
      </c>
      <c r="M34" s="11">
        <f t="shared" si="1"/>
        <v>-2471.7285945072872</v>
      </c>
      <c r="N34" s="14">
        <f t="shared" si="2"/>
        <v>1019289.1760904676</v>
      </c>
    </row>
    <row r="35" spans="1:14" x14ac:dyDescent="0.15">
      <c r="A35" s="6">
        <v>33</v>
      </c>
      <c r="B35" s="7" t="s">
        <v>2</v>
      </c>
      <c r="C35" s="7" t="s">
        <v>3</v>
      </c>
      <c r="D35" s="12">
        <v>0.5</v>
      </c>
      <c r="E35" s="8" t="s">
        <v>67</v>
      </c>
      <c r="F35" s="13">
        <v>233.501</v>
      </c>
      <c r="G35" s="13">
        <v>233.13200000000001</v>
      </c>
      <c r="H35" s="8" t="s">
        <v>68</v>
      </c>
      <c r="I35" s="13">
        <v>233.13200000000001</v>
      </c>
      <c r="J35" s="8">
        <v>-369</v>
      </c>
      <c r="K35" s="9">
        <f t="shared" si="0"/>
        <v>-36.9</v>
      </c>
      <c r="L35" s="12">
        <v>-19.870759289176082</v>
      </c>
      <c r="M35" s="11">
        <f t="shared" si="1"/>
        <v>-1987.0759289176083</v>
      </c>
      <c r="N35" s="14">
        <f t="shared" si="2"/>
        <v>1017302.10016155</v>
      </c>
    </row>
    <row r="36" spans="1:14" x14ac:dyDescent="0.15">
      <c r="A36" s="6">
        <v>34</v>
      </c>
      <c r="B36" s="7" t="s">
        <v>2</v>
      </c>
      <c r="C36" s="7" t="s">
        <v>3</v>
      </c>
      <c r="D36" s="12">
        <v>0.5</v>
      </c>
      <c r="E36" s="8" t="s">
        <v>69</v>
      </c>
      <c r="F36" s="13">
        <v>234.161</v>
      </c>
      <c r="G36" s="13">
        <v>233.57300000000001</v>
      </c>
      <c r="H36" s="8" t="s">
        <v>70</v>
      </c>
      <c r="I36" s="13">
        <v>233.57300000000001</v>
      </c>
      <c r="J36" s="8">
        <v>-588</v>
      </c>
      <c r="K36" s="9">
        <f t="shared" si="0"/>
        <v>-58.8</v>
      </c>
      <c r="L36" s="12">
        <v>-31.663974151857509</v>
      </c>
      <c r="M36" s="11">
        <f t="shared" si="1"/>
        <v>-3166.397415185751</v>
      </c>
      <c r="N36" s="14">
        <f t="shared" si="2"/>
        <v>1014135.7027463643</v>
      </c>
    </row>
    <row r="37" spans="1:14" x14ac:dyDescent="0.15">
      <c r="A37" s="6">
        <v>35</v>
      </c>
      <c r="B37" s="7" t="s">
        <v>2</v>
      </c>
      <c r="C37" s="7" t="s">
        <v>3</v>
      </c>
      <c r="D37" s="12">
        <v>0.5</v>
      </c>
      <c r="E37" s="8" t="s">
        <v>71</v>
      </c>
      <c r="F37" s="13">
        <v>231.37100000000001</v>
      </c>
      <c r="G37" s="13">
        <v>230.67400000000001</v>
      </c>
      <c r="H37" s="8" t="s">
        <v>72</v>
      </c>
      <c r="I37" s="13">
        <v>234.38499999999999</v>
      </c>
      <c r="J37" s="8">
        <v>3014</v>
      </c>
      <c r="K37" s="9">
        <f t="shared" si="0"/>
        <v>301.39999999999998</v>
      </c>
      <c r="L37" s="12">
        <v>162.30479267635874</v>
      </c>
      <c r="M37" s="11">
        <f t="shared" si="1"/>
        <v>16230.479267635874</v>
      </c>
      <c r="N37" s="14">
        <f t="shared" si="2"/>
        <v>1030366.1820140001</v>
      </c>
    </row>
    <row r="38" spans="1:14" x14ac:dyDescent="0.15">
      <c r="A38" s="6">
        <v>36</v>
      </c>
      <c r="B38" s="7" t="s">
        <v>2</v>
      </c>
      <c r="C38" s="7" t="s">
        <v>3</v>
      </c>
      <c r="D38" s="12">
        <v>0.5</v>
      </c>
      <c r="E38" s="8" t="s">
        <v>73</v>
      </c>
      <c r="F38" s="13">
        <v>236.70099999999999</v>
      </c>
      <c r="G38" s="13">
        <v>236.292</v>
      </c>
      <c r="H38" s="8" t="s">
        <v>74</v>
      </c>
      <c r="I38" s="13">
        <v>240.79</v>
      </c>
      <c r="J38" s="8">
        <v>4089</v>
      </c>
      <c r="K38" s="9">
        <f t="shared" si="0"/>
        <v>408.9</v>
      </c>
      <c r="L38" s="12">
        <v>220.19386106623583</v>
      </c>
      <c r="M38" s="11">
        <f t="shared" si="1"/>
        <v>22019.386106623584</v>
      </c>
      <c r="N38" s="14">
        <f t="shared" si="2"/>
        <v>1052385.5681206237</v>
      </c>
    </row>
    <row r="39" spans="1:14" x14ac:dyDescent="0.15">
      <c r="A39" s="6">
        <v>37</v>
      </c>
      <c r="B39" s="7" t="s">
        <v>2</v>
      </c>
      <c r="C39" s="7" t="s">
        <v>3</v>
      </c>
      <c r="D39" s="12">
        <v>0.5</v>
      </c>
      <c r="E39" s="8" t="s">
        <v>75</v>
      </c>
      <c r="F39" s="13">
        <v>237.911</v>
      </c>
      <c r="G39" s="13">
        <v>237.25200000000001</v>
      </c>
      <c r="H39" s="8" t="s">
        <v>76</v>
      </c>
      <c r="I39" s="13">
        <v>237.43</v>
      </c>
      <c r="J39" s="8">
        <v>-481</v>
      </c>
      <c r="K39" s="9">
        <f t="shared" si="0"/>
        <v>-48.1</v>
      </c>
      <c r="L39" s="12">
        <v>-25.901992460958244</v>
      </c>
      <c r="M39" s="11">
        <f t="shared" si="1"/>
        <v>-2590.1992460958245</v>
      </c>
      <c r="N39" s="14">
        <f t="shared" si="2"/>
        <v>1049795.368874528</v>
      </c>
    </row>
    <row r="40" spans="1:14" x14ac:dyDescent="0.15">
      <c r="A40" s="6">
        <v>38</v>
      </c>
      <c r="B40" s="7" t="s">
        <v>2</v>
      </c>
      <c r="C40" s="7" t="s">
        <v>6</v>
      </c>
      <c r="D40" s="12">
        <v>0.5</v>
      </c>
      <c r="E40" s="8" t="s">
        <v>77</v>
      </c>
      <c r="F40" s="13">
        <v>236.12</v>
      </c>
      <c r="G40" s="13">
        <v>236.667</v>
      </c>
      <c r="H40" s="8" t="s">
        <v>78</v>
      </c>
      <c r="I40" s="13">
        <v>236.667</v>
      </c>
      <c r="J40" s="8">
        <v>-547</v>
      </c>
      <c r="K40" s="9">
        <f t="shared" si="0"/>
        <v>-54.7</v>
      </c>
      <c r="L40" s="12">
        <v>-29.456112008615893</v>
      </c>
      <c r="M40" s="11">
        <f t="shared" si="1"/>
        <v>-2945.6112008615892</v>
      </c>
      <c r="N40" s="14">
        <f t="shared" si="2"/>
        <v>1046849.7576736663</v>
      </c>
    </row>
    <row r="41" spans="1:14" x14ac:dyDescent="0.15">
      <c r="A41" s="6">
        <v>39</v>
      </c>
      <c r="B41" s="7" t="s">
        <v>2</v>
      </c>
      <c r="C41" s="7" t="s">
        <v>3</v>
      </c>
      <c r="D41" s="12">
        <v>0.5</v>
      </c>
      <c r="E41" s="8" t="s">
        <v>79</v>
      </c>
      <c r="F41" s="13">
        <v>236.77100000000002</v>
      </c>
      <c r="G41" s="13">
        <v>236.39099999999999</v>
      </c>
      <c r="H41" s="8" t="s">
        <v>80</v>
      </c>
      <c r="I41" s="13">
        <v>237.68</v>
      </c>
      <c r="J41" s="8">
        <v>909</v>
      </c>
      <c r="K41" s="9">
        <f t="shared" si="0"/>
        <v>90.9</v>
      </c>
      <c r="L41" s="12">
        <v>48.949919224555302</v>
      </c>
      <c r="M41" s="11">
        <f t="shared" si="1"/>
        <v>4894.9919224555306</v>
      </c>
      <c r="N41" s="14">
        <f t="shared" si="2"/>
        <v>1051744.749596122</v>
      </c>
    </row>
    <row r="42" spans="1:14" ht="19.5" customHeight="1" x14ac:dyDescent="0.15">
      <c r="A42" s="45" t="s">
        <v>91</v>
      </c>
      <c r="B42" s="46"/>
      <c r="C42" s="46"/>
      <c r="D42" s="46"/>
      <c r="E42" s="46"/>
      <c r="F42" s="46"/>
      <c r="G42" s="46"/>
      <c r="H42" s="46"/>
      <c r="I42" s="46"/>
      <c r="J42" s="8"/>
      <c r="K42" s="9">
        <f>SUM(K3:K41)</f>
        <v>960.89999999999975</v>
      </c>
      <c r="L42" s="8"/>
      <c r="M42" s="11">
        <f>SUM(M3:M41)</f>
        <v>51744.74959612207</v>
      </c>
      <c r="N42" s="8"/>
    </row>
    <row r="43" spans="1:14" ht="21" customHeight="1" x14ac:dyDescent="0.15">
      <c r="A43" s="42" t="s">
        <v>92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21" customHeight="1" x14ac:dyDescent="0.15">
      <c r="A44" s="42" t="s">
        <v>93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21" customHeight="1" x14ac:dyDescent="0.15">
      <c r="A45" s="44" t="s">
        <v>95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s="15" customFormat="1" ht="21" customHeight="1" x14ac:dyDescent="0.15">
      <c r="A46" s="42" t="s">
        <v>98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21" customHeight="1" x14ac:dyDescent="0.15">
      <c r="A47" s="44" t="s">
        <v>96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6.5" customHeight="1" x14ac:dyDescent="0.15">
      <c r="A48" s="41" t="s">
        <v>97</v>
      </c>
      <c r="B48" s="41"/>
      <c r="C48" s="41"/>
      <c r="D48" s="41"/>
      <c r="E48" s="41"/>
    </row>
  </sheetData>
  <mergeCells count="8">
    <mergeCell ref="A48:E48"/>
    <mergeCell ref="A46:N46"/>
    <mergeCell ref="A1:N1"/>
    <mergeCell ref="A45:N45"/>
    <mergeCell ref="A47:N47"/>
    <mergeCell ref="A43:N43"/>
    <mergeCell ref="A44:N44"/>
    <mergeCell ref="A42:I42"/>
  </mergeCells>
  <phoneticPr fontId="2"/>
  <pageMargins left="0.39370078740157483" right="0" top="0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B1" sqref="B1:N1"/>
    </sheetView>
  </sheetViews>
  <sheetFormatPr defaultRowHeight="13.5" x14ac:dyDescent="0.15"/>
  <cols>
    <col min="1" max="1" width="4.375" style="15" customWidth="1"/>
    <col min="2" max="2" width="8.375" style="15" bestFit="1" customWidth="1"/>
    <col min="3" max="3" width="5.875" style="15" customWidth="1"/>
    <col min="4" max="4" width="4.875" style="15" bestFit="1" customWidth="1"/>
    <col min="5" max="5" width="14.875" style="15" customWidth="1"/>
    <col min="6" max="6" width="7.625" style="15" customWidth="1"/>
    <col min="7" max="7" width="7.375" style="15" customWidth="1"/>
    <col min="8" max="8" width="15.25" style="15" customWidth="1"/>
    <col min="9" max="9" width="7.5" style="15" customWidth="1"/>
    <col min="10" max="10" width="5.5" style="15" customWidth="1"/>
    <col min="11" max="11" width="0.375" style="15" customWidth="1"/>
    <col min="12" max="12" width="0.25" style="1" customWidth="1"/>
    <col min="13" max="13" width="7.625" style="15" customWidth="1"/>
    <col min="14" max="14" width="10" style="15" customWidth="1"/>
    <col min="15" max="16384" width="9" style="15"/>
  </cols>
  <sheetData>
    <row r="1" spans="1:14" x14ac:dyDescent="0.15">
      <c r="A1" s="6"/>
      <c r="B1" s="16" t="s">
        <v>81</v>
      </c>
      <c r="C1" s="16" t="s">
        <v>82</v>
      </c>
      <c r="D1" s="8" t="s">
        <v>83</v>
      </c>
      <c r="E1" s="8" t="s">
        <v>84</v>
      </c>
      <c r="F1" s="8" t="s">
        <v>85</v>
      </c>
      <c r="G1" s="8" t="s">
        <v>86</v>
      </c>
      <c r="H1" s="8" t="s">
        <v>87</v>
      </c>
      <c r="I1" s="8" t="s">
        <v>88</v>
      </c>
      <c r="J1" s="8" t="s">
        <v>0</v>
      </c>
      <c r="K1" s="8" t="s">
        <v>89</v>
      </c>
      <c r="L1" s="9" t="s">
        <v>1</v>
      </c>
      <c r="M1" s="10" t="s">
        <v>90</v>
      </c>
      <c r="N1" s="11">
        <v>1000000</v>
      </c>
    </row>
    <row r="2" spans="1:14" x14ac:dyDescent="0.15">
      <c r="A2" s="6">
        <v>1</v>
      </c>
      <c r="B2" s="16" t="s">
        <v>2</v>
      </c>
      <c r="C2" s="16" t="s">
        <v>3</v>
      </c>
      <c r="D2" s="12">
        <v>1</v>
      </c>
      <c r="E2" s="8" t="s">
        <v>99</v>
      </c>
      <c r="F2" s="13">
        <v>176.24100000000001</v>
      </c>
      <c r="G2" s="13">
        <v>174.63900000000001</v>
      </c>
      <c r="H2" s="8" t="s">
        <v>100</v>
      </c>
      <c r="I2" s="13">
        <v>174.63900000000001</v>
      </c>
      <c r="J2" s="9">
        <f>K2/10</f>
        <v>-160.19999999999999</v>
      </c>
      <c r="K2" s="8">
        <v>-1602</v>
      </c>
      <c r="L2" s="9">
        <v>-172.53634894991967</v>
      </c>
      <c r="M2" s="9">
        <f>L2*10</f>
        <v>-1725.3634894991967</v>
      </c>
      <c r="N2" s="14">
        <f>N1+M2</f>
        <v>998274.6365105008</v>
      </c>
    </row>
    <row r="3" spans="1:14" x14ac:dyDescent="0.15">
      <c r="A3" s="6">
        <v>2</v>
      </c>
      <c r="B3" s="16" t="s">
        <v>2</v>
      </c>
      <c r="C3" s="16" t="s">
        <v>3</v>
      </c>
      <c r="D3" s="12">
        <v>1</v>
      </c>
      <c r="E3" s="8" t="s">
        <v>101</v>
      </c>
      <c r="F3" s="13">
        <v>176.601</v>
      </c>
      <c r="G3" s="13">
        <v>175.102</v>
      </c>
      <c r="H3" s="8" t="s">
        <v>102</v>
      </c>
      <c r="I3" s="13">
        <v>175.102</v>
      </c>
      <c r="J3" s="9">
        <f t="shared" ref="J3:J66" si="0">K3/10</f>
        <v>-149.9</v>
      </c>
      <c r="K3" s="8">
        <v>-1499</v>
      </c>
      <c r="L3" s="9">
        <v>-161.44318793753317</v>
      </c>
      <c r="M3" s="9">
        <f t="shared" ref="M3:M66" si="1">L3*10</f>
        <v>-1614.4318793753316</v>
      </c>
      <c r="N3" s="14">
        <f t="shared" ref="N3:N66" si="2">N2+M3</f>
        <v>996660.20463112544</v>
      </c>
    </row>
    <row r="4" spans="1:14" x14ac:dyDescent="0.15">
      <c r="A4" s="6">
        <v>3</v>
      </c>
      <c r="B4" s="16" t="s">
        <v>2</v>
      </c>
      <c r="C4" s="16" t="s">
        <v>6</v>
      </c>
      <c r="D4" s="12">
        <v>1</v>
      </c>
      <c r="E4" s="8" t="s">
        <v>103</v>
      </c>
      <c r="F4" s="13">
        <v>173.5</v>
      </c>
      <c r="G4" s="13">
        <v>177.26900000000001</v>
      </c>
      <c r="H4" s="8" t="s">
        <v>104</v>
      </c>
      <c r="I4" s="13">
        <v>177.26900000000001</v>
      </c>
      <c r="J4" s="9">
        <f t="shared" si="0"/>
        <v>-376.9</v>
      </c>
      <c r="K4" s="8">
        <v>-3769</v>
      </c>
      <c r="L4" s="9">
        <v>-405.92353257942983</v>
      </c>
      <c r="M4" s="9">
        <f t="shared" si="1"/>
        <v>-4059.2353257942982</v>
      </c>
      <c r="N4" s="14">
        <f t="shared" si="2"/>
        <v>992600.96930533112</v>
      </c>
    </row>
    <row r="5" spans="1:14" x14ac:dyDescent="0.15">
      <c r="A5" s="6">
        <v>4</v>
      </c>
      <c r="B5" s="16" t="s">
        <v>2</v>
      </c>
      <c r="C5" s="16" t="s">
        <v>6</v>
      </c>
      <c r="D5" s="12">
        <v>1</v>
      </c>
      <c r="E5" s="8" t="s">
        <v>105</v>
      </c>
      <c r="F5" s="13">
        <v>175.37</v>
      </c>
      <c r="G5" s="13">
        <v>178.447</v>
      </c>
      <c r="H5" s="8" t="s">
        <v>106</v>
      </c>
      <c r="I5" s="13">
        <v>178.447</v>
      </c>
      <c r="J5" s="9">
        <f t="shared" si="0"/>
        <v>-307.7</v>
      </c>
      <c r="K5" s="8">
        <v>-3077</v>
      </c>
      <c r="L5" s="9">
        <v>-331.39472267097455</v>
      </c>
      <c r="M5" s="9">
        <f t="shared" si="1"/>
        <v>-3313.9472267097453</v>
      </c>
      <c r="N5" s="14">
        <f t="shared" si="2"/>
        <v>989287.02207862132</v>
      </c>
    </row>
    <row r="6" spans="1:14" x14ac:dyDescent="0.15">
      <c r="A6" s="6">
        <v>5</v>
      </c>
      <c r="B6" s="16" t="s">
        <v>2</v>
      </c>
      <c r="C6" s="16" t="s">
        <v>6</v>
      </c>
      <c r="D6" s="12">
        <v>1</v>
      </c>
      <c r="E6" s="8" t="s">
        <v>107</v>
      </c>
      <c r="F6" s="13">
        <v>174.14000000000001</v>
      </c>
      <c r="G6" s="13">
        <v>176.179</v>
      </c>
      <c r="H6" s="8" t="s">
        <v>108</v>
      </c>
      <c r="I6" s="13">
        <v>176.179</v>
      </c>
      <c r="J6" s="9">
        <f t="shared" si="0"/>
        <v>-203.9</v>
      </c>
      <c r="K6" s="8">
        <v>-2039</v>
      </c>
      <c r="L6" s="9">
        <v>-219.60150780829161</v>
      </c>
      <c r="M6" s="9">
        <f t="shared" si="1"/>
        <v>-2196.0150780829163</v>
      </c>
      <c r="N6" s="14">
        <f t="shared" si="2"/>
        <v>987091.0070005384</v>
      </c>
    </row>
    <row r="7" spans="1:14" x14ac:dyDescent="0.15">
      <c r="A7" s="6">
        <v>6</v>
      </c>
      <c r="B7" s="16" t="s">
        <v>2</v>
      </c>
      <c r="C7" s="16" t="s">
        <v>3</v>
      </c>
      <c r="D7" s="12">
        <v>1</v>
      </c>
      <c r="E7" s="8" t="s">
        <v>109</v>
      </c>
      <c r="F7" s="13">
        <v>177.041</v>
      </c>
      <c r="G7" s="13">
        <v>175.28200000000001</v>
      </c>
      <c r="H7" s="8" t="s">
        <v>110</v>
      </c>
      <c r="I7" s="13">
        <v>190.06</v>
      </c>
      <c r="J7" s="9">
        <f t="shared" si="0"/>
        <v>1301.9000000000001</v>
      </c>
      <c r="K7" s="8">
        <v>13019</v>
      </c>
      <c r="L7" s="9">
        <v>1402.1540118470659</v>
      </c>
      <c r="M7" s="9">
        <f t="shared" si="1"/>
        <v>14021.540118470659</v>
      </c>
      <c r="N7" s="14">
        <f t="shared" si="2"/>
        <v>1001112.5471190091</v>
      </c>
    </row>
    <row r="8" spans="1:14" x14ac:dyDescent="0.15">
      <c r="A8" s="6">
        <v>7</v>
      </c>
      <c r="B8" s="16" t="s">
        <v>2</v>
      </c>
      <c r="C8" s="16" t="s">
        <v>3</v>
      </c>
      <c r="D8" s="12">
        <v>1</v>
      </c>
      <c r="E8" s="8" t="s">
        <v>111</v>
      </c>
      <c r="F8" s="13">
        <v>191.37100000000001</v>
      </c>
      <c r="G8" s="13">
        <v>187.93700000000001</v>
      </c>
      <c r="H8" s="8" t="s">
        <v>112</v>
      </c>
      <c r="I8" s="13">
        <v>187.93700000000001</v>
      </c>
      <c r="J8" s="9">
        <f t="shared" si="0"/>
        <v>-343.4</v>
      </c>
      <c r="K8" s="8">
        <v>-3434</v>
      </c>
      <c r="L8" s="9">
        <v>-369.84383414108754</v>
      </c>
      <c r="M8" s="9">
        <f t="shared" si="1"/>
        <v>-3698.4383414108752</v>
      </c>
      <c r="N8" s="14">
        <f t="shared" si="2"/>
        <v>997414.10877759825</v>
      </c>
    </row>
    <row r="9" spans="1:14" x14ac:dyDescent="0.15">
      <c r="A9" s="6">
        <v>8</v>
      </c>
      <c r="B9" s="16" t="s">
        <v>2</v>
      </c>
      <c r="C9" s="16" t="s">
        <v>6</v>
      </c>
      <c r="D9" s="12">
        <v>1</v>
      </c>
      <c r="E9" s="8" t="s">
        <v>113</v>
      </c>
      <c r="F9" s="13">
        <v>188</v>
      </c>
      <c r="G9" s="13">
        <v>190.76900000000001</v>
      </c>
      <c r="H9" s="8" t="s">
        <v>114</v>
      </c>
      <c r="I9" s="13">
        <v>190.76900000000001</v>
      </c>
      <c r="J9" s="9">
        <f t="shared" si="0"/>
        <v>-276.89999999999998</v>
      </c>
      <c r="K9" s="8">
        <v>-2769</v>
      </c>
      <c r="L9" s="9">
        <v>-298.22294022617189</v>
      </c>
      <c r="M9" s="9">
        <f t="shared" si="1"/>
        <v>-2982.2294022617189</v>
      </c>
      <c r="N9" s="14">
        <f t="shared" si="2"/>
        <v>994431.87937533658</v>
      </c>
    </row>
    <row r="10" spans="1:14" x14ac:dyDescent="0.15">
      <c r="A10" s="6">
        <v>9</v>
      </c>
      <c r="B10" s="16" t="s">
        <v>2</v>
      </c>
      <c r="C10" s="16" t="s">
        <v>3</v>
      </c>
      <c r="D10" s="12">
        <v>1</v>
      </c>
      <c r="E10" s="8" t="s">
        <v>115</v>
      </c>
      <c r="F10" s="13">
        <v>191.071</v>
      </c>
      <c r="G10" s="13">
        <v>189.24600000000001</v>
      </c>
      <c r="H10" s="8" t="s">
        <v>116</v>
      </c>
      <c r="I10" s="13">
        <v>189.24600000000001</v>
      </c>
      <c r="J10" s="9">
        <f t="shared" si="0"/>
        <v>-182.5</v>
      </c>
      <c r="K10" s="8">
        <v>-1825</v>
      </c>
      <c r="L10" s="9">
        <v>-196.55358104469454</v>
      </c>
      <c r="M10" s="9">
        <f t="shared" si="1"/>
        <v>-1965.5358104469453</v>
      </c>
      <c r="N10" s="14">
        <f t="shared" si="2"/>
        <v>992466.34356488963</v>
      </c>
    </row>
    <row r="11" spans="1:14" x14ac:dyDescent="0.15">
      <c r="A11" s="6">
        <v>10</v>
      </c>
      <c r="B11" s="16" t="s">
        <v>2</v>
      </c>
      <c r="C11" s="16" t="s">
        <v>6</v>
      </c>
      <c r="D11" s="12">
        <v>1</v>
      </c>
      <c r="E11" s="8" t="s">
        <v>117</v>
      </c>
      <c r="F11" s="13">
        <v>185.87</v>
      </c>
      <c r="G11" s="13">
        <v>189.61199999999999</v>
      </c>
      <c r="H11" s="8" t="s">
        <v>118</v>
      </c>
      <c r="I11" s="13">
        <v>189.61199999999999</v>
      </c>
      <c r="J11" s="9">
        <f t="shared" si="0"/>
        <v>-374.2</v>
      </c>
      <c r="K11" s="8">
        <v>-3742</v>
      </c>
      <c r="L11" s="9">
        <v>-403.01561658589026</v>
      </c>
      <c r="M11" s="9">
        <f t="shared" si="1"/>
        <v>-4030.1561658589026</v>
      </c>
      <c r="N11" s="14">
        <f t="shared" si="2"/>
        <v>988436.18739903078</v>
      </c>
    </row>
    <row r="12" spans="1:14" x14ac:dyDescent="0.15">
      <c r="A12" s="6">
        <v>11</v>
      </c>
      <c r="B12" s="16" t="s">
        <v>2</v>
      </c>
      <c r="C12" s="16" t="s">
        <v>3</v>
      </c>
      <c r="D12" s="12">
        <v>1</v>
      </c>
      <c r="E12" s="8" t="s">
        <v>119</v>
      </c>
      <c r="F12" s="13">
        <v>189.89099999999999</v>
      </c>
      <c r="G12" s="13">
        <v>188.79</v>
      </c>
      <c r="H12" s="8" t="s">
        <v>120</v>
      </c>
      <c r="I12" s="13">
        <v>188.79</v>
      </c>
      <c r="J12" s="9">
        <f t="shared" si="0"/>
        <v>-110.1</v>
      </c>
      <c r="K12" s="8">
        <v>-1101</v>
      </c>
      <c r="L12" s="9">
        <v>-118.57835218093692</v>
      </c>
      <c r="M12" s="9">
        <f t="shared" si="1"/>
        <v>-1185.7835218093692</v>
      </c>
      <c r="N12" s="14">
        <f t="shared" si="2"/>
        <v>987250.4038772214</v>
      </c>
    </row>
    <row r="13" spans="1:14" x14ac:dyDescent="0.15">
      <c r="A13" s="6">
        <v>12</v>
      </c>
      <c r="B13" s="16" t="s">
        <v>2</v>
      </c>
      <c r="C13" s="16" t="s">
        <v>6</v>
      </c>
      <c r="D13" s="12">
        <v>1</v>
      </c>
      <c r="E13" s="8" t="s">
        <v>121</v>
      </c>
      <c r="F13" s="13">
        <v>189.08</v>
      </c>
      <c r="G13" s="13">
        <v>190.08799999999999</v>
      </c>
      <c r="H13" s="8" t="s">
        <v>122</v>
      </c>
      <c r="I13" s="13">
        <v>187.35499999999999</v>
      </c>
      <c r="J13" s="9">
        <f t="shared" si="0"/>
        <v>172.5</v>
      </c>
      <c r="K13" s="8">
        <v>1725</v>
      </c>
      <c r="L13" s="9">
        <v>185.78352180937242</v>
      </c>
      <c r="M13" s="9">
        <f t="shared" si="1"/>
        <v>1857.8352180937241</v>
      </c>
      <c r="N13" s="14">
        <f t="shared" si="2"/>
        <v>989108.2390953151</v>
      </c>
    </row>
    <row r="14" spans="1:14" x14ac:dyDescent="0.15">
      <c r="A14" s="6">
        <v>13</v>
      </c>
      <c r="B14" s="16" t="s">
        <v>2</v>
      </c>
      <c r="C14" s="16" t="s">
        <v>6</v>
      </c>
      <c r="D14" s="12">
        <v>1</v>
      </c>
      <c r="E14" s="8" t="s">
        <v>123</v>
      </c>
      <c r="F14" s="13">
        <v>188.14000000000001</v>
      </c>
      <c r="G14" s="13">
        <v>189.10499999999999</v>
      </c>
      <c r="H14" s="8" t="s">
        <v>124</v>
      </c>
      <c r="I14" s="13">
        <v>181.369</v>
      </c>
      <c r="J14" s="9">
        <f t="shared" si="0"/>
        <v>677.1</v>
      </c>
      <c r="K14" s="8">
        <v>6771</v>
      </c>
      <c r="L14" s="9">
        <v>729.24071082391129</v>
      </c>
      <c r="M14" s="9">
        <f t="shared" si="1"/>
        <v>7292.4071082391129</v>
      </c>
      <c r="N14" s="14">
        <f t="shared" si="2"/>
        <v>996400.64620355424</v>
      </c>
    </row>
    <row r="15" spans="1:14" x14ac:dyDescent="0.15">
      <c r="A15" s="6">
        <v>14</v>
      </c>
      <c r="B15" s="16" t="s">
        <v>2</v>
      </c>
      <c r="C15" s="16" t="s">
        <v>6</v>
      </c>
      <c r="D15" s="12">
        <v>1</v>
      </c>
      <c r="E15" s="8" t="s">
        <v>125</v>
      </c>
      <c r="F15" s="13">
        <v>181.58</v>
      </c>
      <c r="G15" s="13">
        <v>182.18700000000001</v>
      </c>
      <c r="H15" s="8" t="s">
        <v>126</v>
      </c>
      <c r="I15" s="13">
        <v>180.316</v>
      </c>
      <c r="J15" s="9">
        <f t="shared" si="0"/>
        <v>126.4</v>
      </c>
      <c r="K15" s="8">
        <v>1264</v>
      </c>
      <c r="L15" s="9">
        <v>136.13354873451914</v>
      </c>
      <c r="M15" s="9">
        <f t="shared" si="1"/>
        <v>1361.3354873451913</v>
      </c>
      <c r="N15" s="14">
        <f t="shared" si="2"/>
        <v>997761.98169089947</v>
      </c>
    </row>
    <row r="16" spans="1:14" x14ac:dyDescent="0.15">
      <c r="A16" s="6">
        <v>15</v>
      </c>
      <c r="B16" s="16" t="s">
        <v>2</v>
      </c>
      <c r="C16" s="16" t="s">
        <v>3</v>
      </c>
      <c r="D16" s="12">
        <v>1</v>
      </c>
      <c r="E16" s="8" t="s">
        <v>127</v>
      </c>
      <c r="F16" s="13">
        <v>182.511</v>
      </c>
      <c r="G16" s="13">
        <v>181.38800000000001</v>
      </c>
      <c r="H16" s="8" t="s">
        <v>128</v>
      </c>
      <c r="I16" s="13">
        <v>181.38800000000001</v>
      </c>
      <c r="J16" s="9">
        <f t="shared" si="0"/>
        <v>-112.3</v>
      </c>
      <c r="K16" s="8">
        <v>-1123</v>
      </c>
      <c r="L16" s="9">
        <v>-120.94776521270767</v>
      </c>
      <c r="M16" s="9">
        <f t="shared" si="1"/>
        <v>-1209.4776521270767</v>
      </c>
      <c r="N16" s="14">
        <f t="shared" si="2"/>
        <v>996552.50403877243</v>
      </c>
    </row>
    <row r="17" spans="1:14" x14ac:dyDescent="0.15">
      <c r="A17" s="6">
        <v>16</v>
      </c>
      <c r="B17" s="16" t="s">
        <v>2</v>
      </c>
      <c r="C17" s="16" t="s">
        <v>3</v>
      </c>
      <c r="D17" s="12">
        <v>1</v>
      </c>
      <c r="E17" s="8" t="s">
        <v>129</v>
      </c>
      <c r="F17" s="13">
        <v>182.631</v>
      </c>
      <c r="G17" s="13">
        <v>180.54500000000002</v>
      </c>
      <c r="H17" s="8" t="s">
        <v>130</v>
      </c>
      <c r="I17" s="13">
        <v>182.51</v>
      </c>
      <c r="J17" s="9">
        <f t="shared" si="0"/>
        <v>-12.1</v>
      </c>
      <c r="K17" s="8">
        <v>-121</v>
      </c>
      <c r="L17" s="9">
        <v>-13.031771674745217</v>
      </c>
      <c r="M17" s="9">
        <f t="shared" si="1"/>
        <v>-130.31771674745218</v>
      </c>
      <c r="N17" s="14">
        <f t="shared" si="2"/>
        <v>996422.18632202502</v>
      </c>
    </row>
    <row r="18" spans="1:14" x14ac:dyDescent="0.15">
      <c r="A18" s="6">
        <v>17</v>
      </c>
      <c r="B18" s="16" t="s">
        <v>2</v>
      </c>
      <c r="C18" s="16" t="s">
        <v>6</v>
      </c>
      <c r="D18" s="12">
        <v>1</v>
      </c>
      <c r="E18" s="8" t="s">
        <v>131</v>
      </c>
      <c r="F18" s="13">
        <v>181.39000000000001</v>
      </c>
      <c r="G18" s="13">
        <v>182.63900000000001</v>
      </c>
      <c r="H18" s="8" t="s">
        <v>132</v>
      </c>
      <c r="I18" s="13">
        <v>182.63900000000001</v>
      </c>
      <c r="J18" s="9">
        <f t="shared" si="0"/>
        <v>-124.9</v>
      </c>
      <c r="K18" s="8">
        <v>-1249</v>
      </c>
      <c r="L18" s="9">
        <v>-134.51803984921867</v>
      </c>
      <c r="M18" s="9">
        <f t="shared" si="1"/>
        <v>-1345.1803984921867</v>
      </c>
      <c r="N18" s="14">
        <f t="shared" si="2"/>
        <v>995077.00592353288</v>
      </c>
    </row>
    <row r="19" spans="1:14" x14ac:dyDescent="0.15">
      <c r="A19" s="6">
        <v>18</v>
      </c>
      <c r="B19" s="16" t="s">
        <v>2</v>
      </c>
      <c r="C19" s="16" t="s">
        <v>3</v>
      </c>
      <c r="D19" s="12">
        <v>1</v>
      </c>
      <c r="E19" s="8" t="s">
        <v>133</v>
      </c>
      <c r="F19" s="13">
        <v>191.78100000000001</v>
      </c>
      <c r="G19" s="13">
        <v>190.52</v>
      </c>
      <c r="H19" s="8" t="s">
        <v>134</v>
      </c>
      <c r="I19" s="13">
        <v>190.52</v>
      </c>
      <c r="J19" s="9">
        <f t="shared" si="0"/>
        <v>-126.1</v>
      </c>
      <c r="K19" s="8">
        <v>-1261</v>
      </c>
      <c r="L19" s="9">
        <v>-135.81044695745783</v>
      </c>
      <c r="M19" s="9">
        <f t="shared" si="1"/>
        <v>-1358.1044695745782</v>
      </c>
      <c r="N19" s="14">
        <f t="shared" si="2"/>
        <v>993718.90145395836</v>
      </c>
    </row>
    <row r="20" spans="1:14" x14ac:dyDescent="0.15">
      <c r="A20" s="6">
        <v>19</v>
      </c>
      <c r="B20" s="16" t="s">
        <v>2</v>
      </c>
      <c r="C20" s="16" t="s">
        <v>6</v>
      </c>
      <c r="D20" s="12">
        <v>1</v>
      </c>
      <c r="E20" s="8" t="s">
        <v>135</v>
      </c>
      <c r="F20" s="13">
        <v>190.31</v>
      </c>
      <c r="G20" s="13">
        <v>191.16200000000001</v>
      </c>
      <c r="H20" s="8" t="s">
        <v>136</v>
      </c>
      <c r="I20" s="13">
        <v>191.16200000000001</v>
      </c>
      <c r="J20" s="9">
        <f t="shared" si="0"/>
        <v>-85.2</v>
      </c>
      <c r="K20" s="8">
        <v>-852</v>
      </c>
      <c r="L20" s="9">
        <v>-91.760904684976197</v>
      </c>
      <c r="M20" s="9">
        <f t="shared" si="1"/>
        <v>-917.60904684976197</v>
      </c>
      <c r="N20" s="14">
        <f t="shared" si="2"/>
        <v>992801.29240710859</v>
      </c>
    </row>
    <row r="21" spans="1:14" x14ac:dyDescent="0.15">
      <c r="A21" s="6">
        <v>20</v>
      </c>
      <c r="B21" s="16" t="s">
        <v>2</v>
      </c>
      <c r="C21" s="16" t="s">
        <v>3</v>
      </c>
      <c r="D21" s="12">
        <v>1</v>
      </c>
      <c r="E21" s="8" t="s">
        <v>137</v>
      </c>
      <c r="F21" s="13">
        <v>191.89099999999999</v>
      </c>
      <c r="G21" s="13">
        <v>190.93299999999999</v>
      </c>
      <c r="H21" s="8" t="s">
        <v>138</v>
      </c>
      <c r="I21" s="13">
        <v>190.93299999999999</v>
      </c>
      <c r="J21" s="9">
        <f t="shared" si="0"/>
        <v>-95.8</v>
      </c>
      <c r="K21" s="8">
        <v>-958</v>
      </c>
      <c r="L21" s="9">
        <v>-103.17716747442095</v>
      </c>
      <c r="M21" s="9">
        <f t="shared" si="1"/>
        <v>-1031.7716747442096</v>
      </c>
      <c r="N21" s="14">
        <f t="shared" si="2"/>
        <v>991769.52073236438</v>
      </c>
    </row>
    <row r="22" spans="1:14" x14ac:dyDescent="0.15">
      <c r="A22" s="6">
        <v>21</v>
      </c>
      <c r="B22" s="16" t="s">
        <v>2</v>
      </c>
      <c r="C22" s="16" t="s">
        <v>6</v>
      </c>
      <c r="D22" s="12">
        <v>1</v>
      </c>
      <c r="E22" s="8" t="s">
        <v>139</v>
      </c>
      <c r="F22" s="13">
        <v>193.52</v>
      </c>
      <c r="G22" s="13">
        <v>195.50300000000001</v>
      </c>
      <c r="H22" s="8" t="s">
        <v>140</v>
      </c>
      <c r="I22" s="13">
        <v>190.88300000000001</v>
      </c>
      <c r="J22" s="9">
        <f t="shared" si="0"/>
        <v>263.7</v>
      </c>
      <c r="K22" s="8">
        <v>2637</v>
      </c>
      <c r="L22" s="9">
        <v>284.00646203554129</v>
      </c>
      <c r="M22" s="9">
        <f t="shared" si="1"/>
        <v>2840.0646203554129</v>
      </c>
      <c r="N22" s="14">
        <f t="shared" si="2"/>
        <v>994609.58535271976</v>
      </c>
    </row>
    <row r="23" spans="1:14" x14ac:dyDescent="0.15">
      <c r="A23" s="6">
        <v>22</v>
      </c>
      <c r="B23" s="16" t="s">
        <v>2</v>
      </c>
      <c r="C23" s="16" t="s">
        <v>3</v>
      </c>
      <c r="D23" s="12">
        <v>1</v>
      </c>
      <c r="E23" s="8" t="s">
        <v>141</v>
      </c>
      <c r="F23" s="13">
        <v>192.21100000000001</v>
      </c>
      <c r="G23" s="13">
        <v>190.45500000000001</v>
      </c>
      <c r="H23" s="8" t="s">
        <v>142</v>
      </c>
      <c r="I23" s="13">
        <v>190.45500000000001</v>
      </c>
      <c r="J23" s="9">
        <f t="shared" si="0"/>
        <v>-175.6</v>
      </c>
      <c r="K23" s="8">
        <v>-1756</v>
      </c>
      <c r="L23" s="9">
        <v>-189.122240172321</v>
      </c>
      <c r="M23" s="9">
        <f t="shared" si="1"/>
        <v>-1891.2224017232099</v>
      </c>
      <c r="N23" s="14">
        <f t="shared" si="2"/>
        <v>992718.3629509965</v>
      </c>
    </row>
    <row r="24" spans="1:14" x14ac:dyDescent="0.15">
      <c r="A24" s="6">
        <v>23</v>
      </c>
      <c r="B24" s="16" t="s">
        <v>2</v>
      </c>
      <c r="C24" s="16" t="s">
        <v>3</v>
      </c>
      <c r="D24" s="12">
        <v>1</v>
      </c>
      <c r="E24" s="8" t="s">
        <v>143</v>
      </c>
      <c r="F24" s="13">
        <v>191.471</v>
      </c>
      <c r="G24" s="13">
        <v>189.62100000000001</v>
      </c>
      <c r="H24" s="8" t="s">
        <v>144</v>
      </c>
      <c r="I24" s="13">
        <v>194.71700000000001</v>
      </c>
      <c r="J24" s="9">
        <f t="shared" si="0"/>
        <v>324.60000000000002</v>
      </c>
      <c r="K24" s="8">
        <v>3246</v>
      </c>
      <c r="L24" s="9">
        <v>349.59612277867632</v>
      </c>
      <c r="M24" s="9">
        <f t="shared" si="1"/>
        <v>3495.9612277867632</v>
      </c>
      <c r="N24" s="14">
        <f t="shared" si="2"/>
        <v>996214.32417878322</v>
      </c>
    </row>
    <row r="25" spans="1:14" x14ac:dyDescent="0.15">
      <c r="A25" s="6">
        <v>24</v>
      </c>
      <c r="B25" s="16" t="s">
        <v>2</v>
      </c>
      <c r="C25" s="16" t="s">
        <v>6</v>
      </c>
      <c r="D25" s="12">
        <v>1</v>
      </c>
      <c r="E25" s="8" t="s">
        <v>145</v>
      </c>
      <c r="F25" s="13">
        <v>196.37</v>
      </c>
      <c r="G25" s="13">
        <v>197.691</v>
      </c>
      <c r="H25" s="8" t="s">
        <v>146</v>
      </c>
      <c r="I25" s="13">
        <v>191.322</v>
      </c>
      <c r="J25" s="9">
        <f t="shared" si="0"/>
        <v>504.8</v>
      </c>
      <c r="K25" s="8">
        <v>5048</v>
      </c>
      <c r="L25" s="9">
        <v>543.67259019924643</v>
      </c>
      <c r="M25" s="9">
        <f t="shared" si="1"/>
        <v>5436.7259019924641</v>
      </c>
      <c r="N25" s="14">
        <f t="shared" si="2"/>
        <v>1001651.0500807756</v>
      </c>
    </row>
    <row r="26" spans="1:14" x14ac:dyDescent="0.15">
      <c r="A26" s="6">
        <v>25</v>
      </c>
      <c r="B26" s="16" t="s">
        <v>2</v>
      </c>
      <c r="C26" s="16" t="s">
        <v>6</v>
      </c>
      <c r="D26" s="12">
        <v>1</v>
      </c>
      <c r="E26" s="8" t="s">
        <v>147</v>
      </c>
      <c r="F26" s="13">
        <v>188.49</v>
      </c>
      <c r="G26" s="13">
        <v>190.017</v>
      </c>
      <c r="H26" s="8" t="s">
        <v>148</v>
      </c>
      <c r="I26" s="13">
        <v>190.017</v>
      </c>
      <c r="J26" s="9">
        <f t="shared" si="0"/>
        <v>-152.69999999999999</v>
      </c>
      <c r="K26" s="8">
        <v>-1527</v>
      </c>
      <c r="L26" s="9">
        <v>-164.45880452342348</v>
      </c>
      <c r="M26" s="9">
        <f t="shared" si="1"/>
        <v>-1644.5880452342349</v>
      </c>
      <c r="N26" s="14">
        <f t="shared" si="2"/>
        <v>1000006.4620355414</v>
      </c>
    </row>
    <row r="27" spans="1:14" x14ac:dyDescent="0.15">
      <c r="A27" s="6">
        <v>26</v>
      </c>
      <c r="B27" s="16" t="s">
        <v>2</v>
      </c>
      <c r="C27" s="16" t="s">
        <v>3</v>
      </c>
      <c r="D27" s="12">
        <v>1</v>
      </c>
      <c r="E27" s="8" t="s">
        <v>149</v>
      </c>
      <c r="F27" s="13">
        <v>187.96100000000001</v>
      </c>
      <c r="G27" s="13">
        <v>185.745</v>
      </c>
      <c r="H27" s="8" t="s">
        <v>150</v>
      </c>
      <c r="I27" s="13">
        <v>185.745</v>
      </c>
      <c r="J27" s="9">
        <f t="shared" si="0"/>
        <v>-221.6</v>
      </c>
      <c r="K27" s="8">
        <v>-2216</v>
      </c>
      <c r="L27" s="9">
        <v>-238.66451265482053</v>
      </c>
      <c r="M27" s="9">
        <f t="shared" si="1"/>
        <v>-2386.6451265482051</v>
      </c>
      <c r="N27" s="14">
        <f t="shared" si="2"/>
        <v>997619.81690899318</v>
      </c>
    </row>
    <row r="28" spans="1:14" x14ac:dyDescent="0.15">
      <c r="A28" s="6">
        <v>27</v>
      </c>
      <c r="B28" s="16" t="s">
        <v>2</v>
      </c>
      <c r="C28" s="16" t="s">
        <v>6</v>
      </c>
      <c r="D28" s="12">
        <v>1</v>
      </c>
      <c r="E28" s="8" t="s">
        <v>151</v>
      </c>
      <c r="F28" s="13">
        <v>189.09</v>
      </c>
      <c r="G28" s="13">
        <v>190.06700000000001</v>
      </c>
      <c r="H28" s="8" t="s">
        <v>152</v>
      </c>
      <c r="I28" s="13">
        <v>190.06700000000001</v>
      </c>
      <c r="J28" s="9">
        <f t="shared" si="0"/>
        <v>-97.7</v>
      </c>
      <c r="K28" s="8">
        <v>-977</v>
      </c>
      <c r="L28" s="9">
        <v>-105.22347872913345</v>
      </c>
      <c r="M28" s="9">
        <f t="shared" si="1"/>
        <v>-1052.2347872913344</v>
      </c>
      <c r="N28" s="14">
        <f t="shared" si="2"/>
        <v>996567.58212170179</v>
      </c>
    </row>
    <row r="29" spans="1:14" x14ac:dyDescent="0.15">
      <c r="A29" s="6">
        <v>28</v>
      </c>
      <c r="B29" s="16" t="s">
        <v>2</v>
      </c>
      <c r="C29" s="16" t="s">
        <v>3</v>
      </c>
      <c r="D29" s="12">
        <v>1</v>
      </c>
      <c r="E29" s="8" t="s">
        <v>153</v>
      </c>
      <c r="F29" s="13">
        <v>188.941</v>
      </c>
      <c r="G29" s="13">
        <v>187.56399999999999</v>
      </c>
      <c r="H29" s="8" t="s">
        <v>154</v>
      </c>
      <c r="I29" s="13">
        <v>187.56399999999999</v>
      </c>
      <c r="J29" s="9">
        <f t="shared" si="0"/>
        <v>-137.69999999999999</v>
      </c>
      <c r="K29" s="8">
        <v>-1377</v>
      </c>
      <c r="L29" s="9">
        <v>-148.30371567043724</v>
      </c>
      <c r="M29" s="9">
        <f t="shared" si="1"/>
        <v>-1483.0371567043724</v>
      </c>
      <c r="N29" s="14">
        <f t="shared" si="2"/>
        <v>995084.54496499745</v>
      </c>
    </row>
    <row r="30" spans="1:14" x14ac:dyDescent="0.15">
      <c r="A30" s="6">
        <v>29</v>
      </c>
      <c r="B30" s="16" t="s">
        <v>2</v>
      </c>
      <c r="C30" s="16" t="s">
        <v>3</v>
      </c>
      <c r="D30" s="12">
        <v>1</v>
      </c>
      <c r="E30" s="8" t="s">
        <v>155</v>
      </c>
      <c r="F30" s="13">
        <v>192.23099999999999</v>
      </c>
      <c r="G30" s="13">
        <v>190.29599999999999</v>
      </c>
      <c r="H30" s="8" t="s">
        <v>156</v>
      </c>
      <c r="I30" s="13">
        <v>197.84</v>
      </c>
      <c r="J30" s="9">
        <f t="shared" si="0"/>
        <v>560.9</v>
      </c>
      <c r="K30" s="8">
        <v>5609</v>
      </c>
      <c r="L30" s="9">
        <v>604.09262250942481</v>
      </c>
      <c r="M30" s="9">
        <f t="shared" si="1"/>
        <v>6040.9262250942484</v>
      </c>
      <c r="N30" s="14">
        <f t="shared" si="2"/>
        <v>1001125.4711900917</v>
      </c>
    </row>
    <row r="31" spans="1:14" x14ac:dyDescent="0.15">
      <c r="A31" s="6">
        <v>30</v>
      </c>
      <c r="B31" s="16" t="s">
        <v>2</v>
      </c>
      <c r="C31" s="16" t="s">
        <v>3</v>
      </c>
      <c r="D31" s="12">
        <v>1</v>
      </c>
      <c r="E31" s="8" t="s">
        <v>157</v>
      </c>
      <c r="F31" s="13">
        <v>197.71100000000001</v>
      </c>
      <c r="G31" s="13">
        <v>196.005</v>
      </c>
      <c r="H31" s="8" t="s">
        <v>158</v>
      </c>
      <c r="I31" s="13">
        <v>196.005</v>
      </c>
      <c r="J31" s="9">
        <f t="shared" si="0"/>
        <v>-170.6</v>
      </c>
      <c r="K31" s="8">
        <v>-1706</v>
      </c>
      <c r="L31" s="9">
        <v>-183.73721055465995</v>
      </c>
      <c r="M31" s="9">
        <f t="shared" si="1"/>
        <v>-1837.3721055465994</v>
      </c>
      <c r="N31" s="14">
        <f t="shared" si="2"/>
        <v>999288.09908454504</v>
      </c>
    </row>
    <row r="32" spans="1:14" x14ac:dyDescent="0.15">
      <c r="A32" s="6">
        <v>31</v>
      </c>
      <c r="B32" s="16" t="s">
        <v>2</v>
      </c>
      <c r="C32" s="16" t="s">
        <v>3</v>
      </c>
      <c r="D32" s="12">
        <v>1</v>
      </c>
      <c r="E32" s="8" t="s">
        <v>159</v>
      </c>
      <c r="F32" s="13">
        <v>193.881</v>
      </c>
      <c r="G32" s="13">
        <v>192.80100000000002</v>
      </c>
      <c r="H32" s="8" t="s">
        <v>160</v>
      </c>
      <c r="I32" s="13">
        <v>192.80100000000002</v>
      </c>
      <c r="J32" s="9">
        <f t="shared" si="0"/>
        <v>-108</v>
      </c>
      <c r="K32" s="8">
        <v>-1080</v>
      </c>
      <c r="L32" s="9">
        <v>-116.31663974151688</v>
      </c>
      <c r="M32" s="9">
        <f t="shared" si="1"/>
        <v>-1163.1663974151688</v>
      </c>
      <c r="N32" s="14">
        <f t="shared" si="2"/>
        <v>998124.93268712983</v>
      </c>
    </row>
    <row r="33" spans="1:14" x14ac:dyDescent="0.15">
      <c r="A33" s="6">
        <v>32</v>
      </c>
      <c r="B33" s="16" t="s">
        <v>2</v>
      </c>
      <c r="C33" s="16" t="s">
        <v>6</v>
      </c>
      <c r="D33" s="12">
        <v>1</v>
      </c>
      <c r="E33" s="8" t="s">
        <v>161</v>
      </c>
      <c r="F33" s="13">
        <v>188.69</v>
      </c>
      <c r="G33" s="13">
        <v>190.584</v>
      </c>
      <c r="H33" s="8" t="s">
        <v>162</v>
      </c>
      <c r="I33" s="13">
        <v>185.89099999999999</v>
      </c>
      <c r="J33" s="9">
        <f t="shared" si="0"/>
        <v>279.89999999999998</v>
      </c>
      <c r="K33" s="8">
        <v>2799</v>
      </c>
      <c r="L33" s="9">
        <v>301.45395799676976</v>
      </c>
      <c r="M33" s="9">
        <f t="shared" si="1"/>
        <v>3014.5395799676976</v>
      </c>
      <c r="N33" s="14">
        <f t="shared" si="2"/>
        <v>1001139.4722670976</v>
      </c>
    </row>
    <row r="34" spans="1:14" x14ac:dyDescent="0.15">
      <c r="A34" s="6">
        <v>33</v>
      </c>
      <c r="B34" s="16" t="s">
        <v>2</v>
      </c>
      <c r="C34" s="16" t="s">
        <v>3</v>
      </c>
      <c r="D34" s="12">
        <v>1</v>
      </c>
      <c r="E34" s="8" t="s">
        <v>163</v>
      </c>
      <c r="F34" s="13">
        <v>186.351</v>
      </c>
      <c r="G34" s="13">
        <v>184.744</v>
      </c>
      <c r="H34" s="8" t="s">
        <v>164</v>
      </c>
      <c r="I34" s="13">
        <v>184.744</v>
      </c>
      <c r="J34" s="9">
        <f t="shared" si="0"/>
        <v>-160.69999999999999</v>
      </c>
      <c r="K34" s="8">
        <v>-1607</v>
      </c>
      <c r="L34" s="9">
        <v>-173.07485191168547</v>
      </c>
      <c r="M34" s="9">
        <f t="shared" si="1"/>
        <v>-1730.7485191168548</v>
      </c>
      <c r="N34" s="14">
        <f t="shared" si="2"/>
        <v>999408.72374798066</v>
      </c>
    </row>
    <row r="35" spans="1:14" x14ac:dyDescent="0.15">
      <c r="A35" s="6">
        <v>34</v>
      </c>
      <c r="B35" s="16" t="s">
        <v>2</v>
      </c>
      <c r="C35" s="16" t="s">
        <v>6</v>
      </c>
      <c r="D35" s="12">
        <v>1</v>
      </c>
      <c r="E35" s="8" t="s">
        <v>165</v>
      </c>
      <c r="F35" s="13">
        <v>181.37</v>
      </c>
      <c r="G35" s="13">
        <v>186.161</v>
      </c>
      <c r="H35" s="8" t="s">
        <v>166</v>
      </c>
      <c r="I35" s="13">
        <v>186.161</v>
      </c>
      <c r="J35" s="9">
        <f t="shared" si="0"/>
        <v>-479.1</v>
      </c>
      <c r="K35" s="8">
        <v>-4791</v>
      </c>
      <c r="L35" s="9">
        <v>-515.9935379644586</v>
      </c>
      <c r="M35" s="9">
        <f t="shared" si="1"/>
        <v>-5159.9353796445857</v>
      </c>
      <c r="N35" s="14">
        <f t="shared" si="2"/>
        <v>994248.78836833604</v>
      </c>
    </row>
    <row r="36" spans="1:14" x14ac:dyDescent="0.15">
      <c r="A36" s="6">
        <v>35</v>
      </c>
      <c r="B36" s="16" t="s">
        <v>2</v>
      </c>
      <c r="C36" s="16" t="s">
        <v>3</v>
      </c>
      <c r="D36" s="12">
        <v>1</v>
      </c>
      <c r="E36" s="8" t="s">
        <v>167</v>
      </c>
      <c r="F36" s="13">
        <v>186.73099999999999</v>
      </c>
      <c r="G36" s="13">
        <v>183.21800000000002</v>
      </c>
      <c r="H36" s="8" t="s">
        <v>168</v>
      </c>
      <c r="I36" s="13">
        <v>183.21800000000002</v>
      </c>
      <c r="J36" s="9">
        <f t="shared" si="0"/>
        <v>-351.3</v>
      </c>
      <c r="K36" s="8">
        <v>-3513</v>
      </c>
      <c r="L36" s="9">
        <v>-378.35218093699274</v>
      </c>
      <c r="M36" s="9">
        <f t="shared" si="1"/>
        <v>-3783.5218093699273</v>
      </c>
      <c r="N36" s="14">
        <f t="shared" si="2"/>
        <v>990465.26655896613</v>
      </c>
    </row>
    <row r="37" spans="1:14" x14ac:dyDescent="0.15">
      <c r="A37" s="6">
        <v>36</v>
      </c>
      <c r="B37" s="16" t="s">
        <v>2</v>
      </c>
      <c r="C37" s="16" t="s">
        <v>6</v>
      </c>
      <c r="D37" s="12">
        <v>1</v>
      </c>
      <c r="E37" s="8" t="s">
        <v>169</v>
      </c>
      <c r="F37" s="13">
        <v>182.63</v>
      </c>
      <c r="G37" s="13">
        <v>184.124</v>
      </c>
      <c r="H37" s="8" t="s">
        <v>170</v>
      </c>
      <c r="I37" s="13">
        <v>184.124</v>
      </c>
      <c r="J37" s="9">
        <f t="shared" si="0"/>
        <v>-149.4</v>
      </c>
      <c r="K37" s="8">
        <v>-1494</v>
      </c>
      <c r="L37" s="9">
        <v>-160.90468497576737</v>
      </c>
      <c r="M37" s="9">
        <f t="shared" si="1"/>
        <v>-1609.0468497576737</v>
      </c>
      <c r="N37" s="14">
        <f t="shared" si="2"/>
        <v>988856.21970920847</v>
      </c>
    </row>
    <row r="38" spans="1:14" x14ac:dyDescent="0.15">
      <c r="A38" s="6">
        <v>37</v>
      </c>
      <c r="B38" s="16" t="s">
        <v>2</v>
      </c>
      <c r="C38" s="16" t="s">
        <v>3</v>
      </c>
      <c r="D38" s="12">
        <v>1</v>
      </c>
      <c r="E38" s="8" t="s">
        <v>171</v>
      </c>
      <c r="F38" s="13">
        <v>185.43100000000001</v>
      </c>
      <c r="G38" s="13">
        <v>183.76900000000001</v>
      </c>
      <c r="H38" s="8" t="s">
        <v>172</v>
      </c>
      <c r="I38" s="13">
        <v>196.07</v>
      </c>
      <c r="J38" s="9">
        <f t="shared" si="0"/>
        <v>1063.9000000000001</v>
      </c>
      <c r="K38" s="8">
        <v>10639</v>
      </c>
      <c r="L38" s="9">
        <v>1145.8266020463095</v>
      </c>
      <c r="M38" s="9">
        <f t="shared" si="1"/>
        <v>11458.266020463096</v>
      </c>
      <c r="N38" s="14">
        <f t="shared" si="2"/>
        <v>1000314.4857296715</v>
      </c>
    </row>
    <row r="39" spans="1:14" x14ac:dyDescent="0.15">
      <c r="A39" s="6">
        <v>38</v>
      </c>
      <c r="B39" s="16" t="s">
        <v>2</v>
      </c>
      <c r="C39" s="16" t="s">
        <v>3</v>
      </c>
      <c r="D39" s="12">
        <v>1</v>
      </c>
      <c r="E39" s="8" t="s">
        <v>173</v>
      </c>
      <c r="F39" s="13">
        <v>194.501</v>
      </c>
      <c r="G39" s="13">
        <v>192.83799999999999</v>
      </c>
      <c r="H39" s="8" t="s">
        <v>174</v>
      </c>
      <c r="I39" s="13">
        <v>202.51</v>
      </c>
      <c r="J39" s="9">
        <f t="shared" si="0"/>
        <v>800.9</v>
      </c>
      <c r="K39" s="8">
        <v>8009</v>
      </c>
      <c r="L39" s="9">
        <v>862.57404415724147</v>
      </c>
      <c r="M39" s="9">
        <f t="shared" si="1"/>
        <v>8625.7404415724141</v>
      </c>
      <c r="N39" s="14">
        <f t="shared" si="2"/>
        <v>1008940.2261712439</v>
      </c>
    </row>
    <row r="40" spans="1:14" x14ac:dyDescent="0.15">
      <c r="A40" s="6">
        <v>39</v>
      </c>
      <c r="B40" s="16" t="s">
        <v>2</v>
      </c>
      <c r="C40" s="16" t="s">
        <v>6</v>
      </c>
      <c r="D40" s="12">
        <v>1</v>
      </c>
      <c r="E40" s="8" t="s">
        <v>175</v>
      </c>
      <c r="F40" s="13">
        <v>198.6</v>
      </c>
      <c r="G40" s="13">
        <v>200.25700000000001</v>
      </c>
      <c r="H40" s="8" t="s">
        <v>176</v>
      </c>
      <c r="I40" s="13">
        <v>195.249</v>
      </c>
      <c r="J40" s="9">
        <f t="shared" si="0"/>
        <v>335.1</v>
      </c>
      <c r="K40" s="8">
        <v>3351</v>
      </c>
      <c r="L40" s="9">
        <v>360.90468497576734</v>
      </c>
      <c r="M40" s="9">
        <f t="shared" si="1"/>
        <v>3609.0468497576735</v>
      </c>
      <c r="N40" s="14">
        <f t="shared" si="2"/>
        <v>1012549.2730210016</v>
      </c>
    </row>
    <row r="41" spans="1:14" x14ac:dyDescent="0.15">
      <c r="A41" s="6">
        <v>40</v>
      </c>
      <c r="B41" s="16" t="s">
        <v>2</v>
      </c>
      <c r="C41" s="16" t="s">
        <v>6</v>
      </c>
      <c r="D41" s="12">
        <v>1</v>
      </c>
      <c r="E41" s="8" t="s">
        <v>177</v>
      </c>
      <c r="F41" s="13">
        <v>193.67000000000002</v>
      </c>
      <c r="G41" s="13">
        <v>197.827</v>
      </c>
      <c r="H41" s="8" t="s">
        <v>178</v>
      </c>
      <c r="I41" s="13">
        <v>196.06100000000001</v>
      </c>
      <c r="J41" s="9">
        <f t="shared" si="0"/>
        <v>-239.1</v>
      </c>
      <c r="K41" s="8">
        <v>-2391</v>
      </c>
      <c r="L41" s="9">
        <v>-257.51211631663881</v>
      </c>
      <c r="M41" s="9">
        <f t="shared" si="1"/>
        <v>-2575.1211631663882</v>
      </c>
      <c r="N41" s="14">
        <f t="shared" si="2"/>
        <v>1009974.1518578352</v>
      </c>
    </row>
    <row r="42" spans="1:14" x14ac:dyDescent="0.15">
      <c r="A42" s="6">
        <v>41</v>
      </c>
      <c r="B42" s="16" t="s">
        <v>2</v>
      </c>
      <c r="C42" s="16" t="s">
        <v>3</v>
      </c>
      <c r="D42" s="12">
        <v>1</v>
      </c>
      <c r="E42" s="8" t="s">
        <v>179</v>
      </c>
      <c r="F42" s="13">
        <v>196.68100000000001</v>
      </c>
      <c r="G42" s="13">
        <v>195.733</v>
      </c>
      <c r="H42" s="8" t="s">
        <v>180</v>
      </c>
      <c r="I42" s="13">
        <v>195.733</v>
      </c>
      <c r="J42" s="9">
        <f t="shared" si="0"/>
        <v>-94.8</v>
      </c>
      <c r="K42" s="8">
        <v>-948</v>
      </c>
      <c r="L42" s="9">
        <v>-102.10016155088935</v>
      </c>
      <c r="M42" s="9">
        <f t="shared" si="1"/>
        <v>-1021.0016155088936</v>
      </c>
      <c r="N42" s="14">
        <f t="shared" si="2"/>
        <v>1008953.1502423263</v>
      </c>
    </row>
    <row r="43" spans="1:14" x14ac:dyDescent="0.15">
      <c r="A43" s="6">
        <v>42</v>
      </c>
      <c r="B43" s="16" t="s">
        <v>2</v>
      </c>
      <c r="C43" s="16" t="s">
        <v>3</v>
      </c>
      <c r="D43" s="12">
        <v>1</v>
      </c>
      <c r="E43" s="8" t="s">
        <v>181</v>
      </c>
      <c r="F43" s="13">
        <v>202.23099999999999</v>
      </c>
      <c r="G43" s="13">
        <v>199.95000000000002</v>
      </c>
      <c r="H43" s="8" t="s">
        <v>182</v>
      </c>
      <c r="I43" s="13">
        <v>199.95000000000002</v>
      </c>
      <c r="J43" s="9">
        <f t="shared" si="0"/>
        <v>-228.1</v>
      </c>
      <c r="K43" s="8">
        <v>-2281</v>
      </c>
      <c r="L43" s="9">
        <v>-245.66505115777898</v>
      </c>
      <c r="M43" s="9">
        <f t="shared" si="1"/>
        <v>-2456.65051157779</v>
      </c>
      <c r="N43" s="14">
        <f t="shared" si="2"/>
        <v>1006496.4997307485</v>
      </c>
    </row>
    <row r="44" spans="1:14" x14ac:dyDescent="0.15">
      <c r="A44" s="6">
        <v>43</v>
      </c>
      <c r="B44" s="16" t="s">
        <v>2</v>
      </c>
      <c r="C44" s="16" t="s">
        <v>3</v>
      </c>
      <c r="D44" s="12">
        <v>1</v>
      </c>
      <c r="E44" s="8" t="s">
        <v>183</v>
      </c>
      <c r="F44" s="13">
        <v>201.411</v>
      </c>
      <c r="G44" s="13">
        <v>199.92600000000002</v>
      </c>
      <c r="H44" s="8" t="s">
        <v>184</v>
      </c>
      <c r="I44" s="13">
        <v>199.92600000000002</v>
      </c>
      <c r="J44" s="9">
        <f t="shared" si="0"/>
        <v>-148.5</v>
      </c>
      <c r="K44" s="8">
        <v>-1485</v>
      </c>
      <c r="L44" s="9">
        <v>-159.93537964458648</v>
      </c>
      <c r="M44" s="9">
        <f t="shared" si="1"/>
        <v>-1599.3537964458646</v>
      </c>
      <c r="N44" s="14">
        <f t="shared" si="2"/>
        <v>1004897.1459343026</v>
      </c>
    </row>
    <row r="45" spans="1:14" x14ac:dyDescent="0.15">
      <c r="A45" s="6">
        <v>44</v>
      </c>
      <c r="B45" s="16" t="s">
        <v>2</v>
      </c>
      <c r="C45" s="16" t="s">
        <v>3</v>
      </c>
      <c r="D45" s="12">
        <v>1</v>
      </c>
      <c r="E45" s="8" t="s">
        <v>185</v>
      </c>
      <c r="F45" s="13">
        <v>201.15100000000001</v>
      </c>
      <c r="G45" s="13">
        <v>200.16800000000001</v>
      </c>
      <c r="H45" s="8" t="s">
        <v>186</v>
      </c>
      <c r="I45" s="13">
        <v>200.16800000000001</v>
      </c>
      <c r="J45" s="9">
        <f t="shared" si="0"/>
        <v>-98.3</v>
      </c>
      <c r="K45" s="8">
        <v>-983</v>
      </c>
      <c r="L45" s="9">
        <v>-105.86968228325301</v>
      </c>
      <c r="M45" s="9">
        <f t="shared" si="1"/>
        <v>-1058.6968228325302</v>
      </c>
      <c r="N45" s="14">
        <f t="shared" si="2"/>
        <v>1003838.44911147</v>
      </c>
    </row>
    <row r="46" spans="1:14" x14ac:dyDescent="0.15">
      <c r="A46" s="6">
        <v>45</v>
      </c>
      <c r="B46" s="16" t="s">
        <v>2</v>
      </c>
      <c r="C46" s="16" t="s">
        <v>6</v>
      </c>
      <c r="D46" s="12">
        <v>1</v>
      </c>
      <c r="E46" s="8" t="s">
        <v>187</v>
      </c>
      <c r="F46" s="13">
        <v>199.9</v>
      </c>
      <c r="G46" s="13">
        <v>202.68800000000002</v>
      </c>
      <c r="H46" s="8" t="s">
        <v>188</v>
      </c>
      <c r="I46" s="13">
        <v>202.68800000000002</v>
      </c>
      <c r="J46" s="9">
        <f t="shared" si="0"/>
        <v>-278.8</v>
      </c>
      <c r="K46" s="8">
        <v>-2788</v>
      </c>
      <c r="L46" s="9">
        <v>-300.26925148088435</v>
      </c>
      <c r="M46" s="9">
        <f t="shared" si="1"/>
        <v>-3002.6925148088435</v>
      </c>
      <c r="N46" s="14">
        <f t="shared" si="2"/>
        <v>1000835.7565966612</v>
      </c>
    </row>
    <row r="47" spans="1:14" x14ac:dyDescent="0.15">
      <c r="A47" s="6">
        <v>46</v>
      </c>
      <c r="B47" s="16" t="s">
        <v>2</v>
      </c>
      <c r="C47" s="16" t="s">
        <v>3</v>
      </c>
      <c r="D47" s="12">
        <v>1</v>
      </c>
      <c r="E47" s="8" t="s">
        <v>189</v>
      </c>
      <c r="F47" s="13">
        <v>202.87100000000001</v>
      </c>
      <c r="G47" s="13">
        <v>201.34100000000001</v>
      </c>
      <c r="H47" s="8" t="s">
        <v>190</v>
      </c>
      <c r="I47" s="13">
        <v>201.34100000000001</v>
      </c>
      <c r="J47" s="9">
        <f t="shared" si="0"/>
        <v>-153</v>
      </c>
      <c r="K47" s="8">
        <v>-1530</v>
      </c>
      <c r="L47" s="9">
        <v>-164.78190630048479</v>
      </c>
      <c r="M47" s="9">
        <f t="shared" si="1"/>
        <v>-1647.819063004848</v>
      </c>
      <c r="N47" s="14">
        <f t="shared" si="2"/>
        <v>999187.93753365637</v>
      </c>
    </row>
    <row r="48" spans="1:14" x14ac:dyDescent="0.15">
      <c r="A48" s="6">
        <v>47</v>
      </c>
      <c r="B48" s="16" t="s">
        <v>2</v>
      </c>
      <c r="C48" s="16" t="s">
        <v>3</v>
      </c>
      <c r="D48" s="12">
        <v>1</v>
      </c>
      <c r="E48" s="8" t="s">
        <v>191</v>
      </c>
      <c r="F48" s="13">
        <v>202.56100000000001</v>
      </c>
      <c r="G48" s="13">
        <v>201.346</v>
      </c>
      <c r="H48" s="8" t="s">
        <v>192</v>
      </c>
      <c r="I48" s="13">
        <v>201.346</v>
      </c>
      <c r="J48" s="9">
        <f t="shared" si="0"/>
        <v>-121.5</v>
      </c>
      <c r="K48" s="8">
        <v>-1215</v>
      </c>
      <c r="L48" s="9">
        <v>-130.8562197092088</v>
      </c>
      <c r="M48" s="9">
        <f t="shared" si="1"/>
        <v>-1308.5621970920879</v>
      </c>
      <c r="N48" s="14">
        <f t="shared" si="2"/>
        <v>997879.37533656426</v>
      </c>
    </row>
    <row r="49" spans="1:14" x14ac:dyDescent="0.15">
      <c r="A49" s="6">
        <v>48</v>
      </c>
      <c r="B49" s="16" t="s">
        <v>2</v>
      </c>
      <c r="C49" s="16" t="s">
        <v>3</v>
      </c>
      <c r="D49" s="12">
        <v>1</v>
      </c>
      <c r="E49" s="8" t="s">
        <v>193</v>
      </c>
      <c r="F49" s="13">
        <v>203.821</v>
      </c>
      <c r="G49" s="13">
        <v>202.39500000000001</v>
      </c>
      <c r="H49" s="8" t="s">
        <v>194</v>
      </c>
      <c r="I49" s="13">
        <v>202.39500000000001</v>
      </c>
      <c r="J49" s="9">
        <f t="shared" si="0"/>
        <v>-142.6</v>
      </c>
      <c r="K49" s="8">
        <v>-1426</v>
      </c>
      <c r="L49" s="9">
        <v>-153.58104469574454</v>
      </c>
      <c r="M49" s="9">
        <f t="shared" si="1"/>
        <v>-1535.8104469574455</v>
      </c>
      <c r="N49" s="14">
        <f t="shared" si="2"/>
        <v>996343.56488960679</v>
      </c>
    </row>
    <row r="50" spans="1:14" x14ac:dyDescent="0.15">
      <c r="A50" s="6">
        <v>49</v>
      </c>
      <c r="B50" s="16" t="s">
        <v>2</v>
      </c>
      <c r="C50" s="16" t="s">
        <v>6</v>
      </c>
      <c r="D50" s="12">
        <v>1</v>
      </c>
      <c r="E50" s="8" t="s">
        <v>195</v>
      </c>
      <c r="F50" s="13">
        <v>195.59</v>
      </c>
      <c r="G50" s="13">
        <v>197.88400000000001</v>
      </c>
      <c r="H50" s="8" t="s">
        <v>196</v>
      </c>
      <c r="I50" s="13">
        <v>197.88400000000001</v>
      </c>
      <c r="J50" s="9">
        <f t="shared" si="0"/>
        <v>-229.4</v>
      </c>
      <c r="K50" s="8">
        <v>-2294</v>
      </c>
      <c r="L50" s="9">
        <v>-247.06515885837496</v>
      </c>
      <c r="M50" s="9">
        <f t="shared" si="1"/>
        <v>-2470.6515885837498</v>
      </c>
      <c r="N50" s="14">
        <f t="shared" si="2"/>
        <v>993872.91330102307</v>
      </c>
    </row>
    <row r="51" spans="1:14" x14ac:dyDescent="0.15">
      <c r="A51" s="6">
        <v>50</v>
      </c>
      <c r="B51" s="16" t="s">
        <v>2</v>
      </c>
      <c r="C51" s="16" t="s">
        <v>6</v>
      </c>
      <c r="D51" s="12">
        <v>1</v>
      </c>
      <c r="E51" s="8" t="s">
        <v>197</v>
      </c>
      <c r="F51" s="13">
        <v>196.61</v>
      </c>
      <c r="G51" s="13">
        <v>198.31200000000001</v>
      </c>
      <c r="H51" s="8" t="s">
        <v>198</v>
      </c>
      <c r="I51" s="13">
        <v>198.31200000000001</v>
      </c>
      <c r="J51" s="9">
        <f t="shared" si="0"/>
        <v>-170.2</v>
      </c>
      <c r="K51" s="8">
        <v>-1702</v>
      </c>
      <c r="L51" s="9">
        <v>-183.30640818524486</v>
      </c>
      <c r="M51" s="9">
        <f t="shared" si="1"/>
        <v>-1833.0640818524487</v>
      </c>
      <c r="N51" s="14">
        <f t="shared" si="2"/>
        <v>992039.84921917063</v>
      </c>
    </row>
    <row r="52" spans="1:14" x14ac:dyDescent="0.15">
      <c r="A52" s="6">
        <v>51</v>
      </c>
      <c r="B52" s="16" t="s">
        <v>2</v>
      </c>
      <c r="C52" s="16" t="s">
        <v>3</v>
      </c>
      <c r="D52" s="12">
        <v>1</v>
      </c>
      <c r="E52" s="8" t="s">
        <v>199</v>
      </c>
      <c r="F52" s="13">
        <v>199.55100000000002</v>
      </c>
      <c r="G52" s="13">
        <v>197.95600000000002</v>
      </c>
      <c r="H52" s="8" t="s">
        <v>200</v>
      </c>
      <c r="I52" s="13">
        <v>199.05</v>
      </c>
      <c r="J52" s="9">
        <f t="shared" si="0"/>
        <v>-50.1</v>
      </c>
      <c r="K52" s="8">
        <v>-501</v>
      </c>
      <c r="L52" s="9">
        <v>-53.957996768982753</v>
      </c>
      <c r="M52" s="9">
        <f t="shared" si="1"/>
        <v>-539.57996768982753</v>
      </c>
      <c r="N52" s="14">
        <f t="shared" si="2"/>
        <v>991500.26925148082</v>
      </c>
    </row>
    <row r="53" spans="1:14" x14ac:dyDescent="0.15">
      <c r="A53" s="6">
        <v>52</v>
      </c>
      <c r="B53" s="16" t="s">
        <v>2</v>
      </c>
      <c r="C53" s="16" t="s">
        <v>3</v>
      </c>
      <c r="D53" s="12">
        <v>1</v>
      </c>
      <c r="E53" s="8" t="s">
        <v>201</v>
      </c>
      <c r="F53" s="13">
        <v>194.541</v>
      </c>
      <c r="G53" s="13">
        <v>192.785</v>
      </c>
      <c r="H53" s="8" t="s">
        <v>202</v>
      </c>
      <c r="I53" s="13">
        <v>203.035</v>
      </c>
      <c r="J53" s="9">
        <f t="shared" si="0"/>
        <v>849.4</v>
      </c>
      <c r="K53" s="8">
        <v>8494</v>
      </c>
      <c r="L53" s="9">
        <v>914.80883144857307</v>
      </c>
      <c r="M53" s="9">
        <f t="shared" si="1"/>
        <v>9148.0883144857307</v>
      </c>
      <c r="N53" s="14">
        <f t="shared" si="2"/>
        <v>1000648.3575659666</v>
      </c>
    </row>
    <row r="54" spans="1:14" x14ac:dyDescent="0.15">
      <c r="A54" s="6">
        <v>53</v>
      </c>
      <c r="B54" s="16" t="s">
        <v>2</v>
      </c>
      <c r="C54" s="16" t="s">
        <v>3</v>
      </c>
      <c r="D54" s="12">
        <v>1</v>
      </c>
      <c r="E54" s="8" t="s">
        <v>203</v>
      </c>
      <c r="F54" s="13">
        <v>203.80100000000002</v>
      </c>
      <c r="G54" s="13">
        <v>202.70000000000002</v>
      </c>
      <c r="H54" s="8" t="s">
        <v>204</v>
      </c>
      <c r="I54" s="13">
        <v>202.70000000000002</v>
      </c>
      <c r="J54" s="9">
        <f t="shared" si="0"/>
        <v>-110.1</v>
      </c>
      <c r="K54" s="8">
        <v>-1101</v>
      </c>
      <c r="L54" s="9">
        <v>-118.57835218093692</v>
      </c>
      <c r="M54" s="9">
        <f t="shared" si="1"/>
        <v>-1185.7835218093692</v>
      </c>
      <c r="N54" s="14">
        <f t="shared" si="2"/>
        <v>999462.57404415717</v>
      </c>
    </row>
    <row r="55" spans="1:14" x14ac:dyDescent="0.15">
      <c r="A55" s="6">
        <v>54</v>
      </c>
      <c r="B55" s="16" t="s">
        <v>2</v>
      </c>
      <c r="C55" s="16" t="s">
        <v>3</v>
      </c>
      <c r="D55" s="12">
        <v>1</v>
      </c>
      <c r="E55" s="8" t="s">
        <v>205</v>
      </c>
      <c r="F55" s="13">
        <v>204.751</v>
      </c>
      <c r="G55" s="13">
        <v>203.36500000000001</v>
      </c>
      <c r="H55" s="8" t="s">
        <v>206</v>
      </c>
      <c r="I55" s="13">
        <v>203.36500000000001</v>
      </c>
      <c r="J55" s="9">
        <f t="shared" si="0"/>
        <v>-138.6</v>
      </c>
      <c r="K55" s="8">
        <v>-1386</v>
      </c>
      <c r="L55" s="9">
        <v>-149.27302100161506</v>
      </c>
      <c r="M55" s="9">
        <f t="shared" si="1"/>
        <v>-1492.7302100161505</v>
      </c>
      <c r="N55" s="14">
        <f t="shared" si="2"/>
        <v>997969.84383414104</v>
      </c>
    </row>
    <row r="56" spans="1:14" x14ac:dyDescent="0.15">
      <c r="A56" s="6">
        <v>55</v>
      </c>
      <c r="B56" s="16" t="s">
        <v>2</v>
      </c>
      <c r="C56" s="16" t="s">
        <v>6</v>
      </c>
      <c r="D56" s="12">
        <v>1</v>
      </c>
      <c r="E56" s="8" t="s">
        <v>207</v>
      </c>
      <c r="F56" s="13">
        <v>201.53</v>
      </c>
      <c r="G56" s="13">
        <v>202.64500000000001</v>
      </c>
      <c r="H56" s="8" t="s">
        <v>208</v>
      </c>
      <c r="I56" s="13">
        <v>198.911</v>
      </c>
      <c r="J56" s="9">
        <f t="shared" si="0"/>
        <v>261.89999999999998</v>
      </c>
      <c r="K56" s="8">
        <v>2619</v>
      </c>
      <c r="L56" s="9">
        <v>282.06785137318258</v>
      </c>
      <c r="M56" s="9">
        <f t="shared" si="1"/>
        <v>2820.6785137318257</v>
      </c>
      <c r="N56" s="14">
        <f t="shared" si="2"/>
        <v>1000790.5223478728</v>
      </c>
    </row>
    <row r="57" spans="1:14" x14ac:dyDescent="0.15">
      <c r="A57" s="6">
        <v>56</v>
      </c>
      <c r="B57" s="16" t="s">
        <v>2</v>
      </c>
      <c r="C57" s="16" t="s">
        <v>6</v>
      </c>
      <c r="D57" s="12">
        <v>1</v>
      </c>
      <c r="E57" s="8" t="s">
        <v>209</v>
      </c>
      <c r="F57" s="13">
        <v>196.9</v>
      </c>
      <c r="G57" s="13">
        <v>197.95099999999999</v>
      </c>
      <c r="H57" s="8" t="s">
        <v>210</v>
      </c>
      <c r="I57" s="13">
        <v>197.95099999999999</v>
      </c>
      <c r="J57" s="9">
        <f t="shared" si="0"/>
        <v>-105.1</v>
      </c>
      <c r="K57" s="8">
        <v>-1051</v>
      </c>
      <c r="L57" s="9">
        <v>-113.19332256327279</v>
      </c>
      <c r="M57" s="9">
        <f t="shared" si="1"/>
        <v>-1131.933225632728</v>
      </c>
      <c r="N57" s="14">
        <f t="shared" si="2"/>
        <v>999658.58912224008</v>
      </c>
    </row>
    <row r="58" spans="1:14" x14ac:dyDescent="0.15">
      <c r="A58" s="6">
        <v>57</v>
      </c>
      <c r="B58" s="16" t="s">
        <v>2</v>
      </c>
      <c r="C58" s="16" t="s">
        <v>6</v>
      </c>
      <c r="D58" s="12">
        <v>1</v>
      </c>
      <c r="E58" s="8" t="s">
        <v>211</v>
      </c>
      <c r="F58" s="13">
        <v>197.58</v>
      </c>
      <c r="G58" s="13">
        <v>198.767</v>
      </c>
      <c r="H58" s="8" t="s">
        <v>212</v>
      </c>
      <c r="I58" s="13">
        <v>198.767</v>
      </c>
      <c r="J58" s="9">
        <f t="shared" si="0"/>
        <v>-118.7</v>
      </c>
      <c r="K58" s="8">
        <v>-1187</v>
      </c>
      <c r="L58" s="9">
        <v>-127.84060312331542</v>
      </c>
      <c r="M58" s="9">
        <f t="shared" si="1"/>
        <v>-1278.4060312331542</v>
      </c>
      <c r="N58" s="14">
        <f t="shared" si="2"/>
        <v>998380.18309100694</v>
      </c>
    </row>
    <row r="59" spans="1:14" x14ac:dyDescent="0.15">
      <c r="A59" s="6">
        <v>58</v>
      </c>
      <c r="B59" s="16" t="s">
        <v>2</v>
      </c>
      <c r="C59" s="16" t="s">
        <v>6</v>
      </c>
      <c r="D59" s="12">
        <v>1</v>
      </c>
      <c r="E59" s="8" t="s">
        <v>213</v>
      </c>
      <c r="F59" s="13">
        <v>198.3</v>
      </c>
      <c r="G59" s="13">
        <v>200.21800000000002</v>
      </c>
      <c r="H59" s="8" t="s">
        <v>214</v>
      </c>
      <c r="I59" s="13">
        <v>200.21800000000002</v>
      </c>
      <c r="J59" s="9">
        <f t="shared" si="0"/>
        <v>-191.8</v>
      </c>
      <c r="K59" s="8">
        <v>-1918</v>
      </c>
      <c r="L59" s="9">
        <v>-206.56973613354944</v>
      </c>
      <c r="M59" s="9">
        <f t="shared" si="1"/>
        <v>-2065.6973613354944</v>
      </c>
      <c r="N59" s="14">
        <f t="shared" si="2"/>
        <v>996314.48572967143</v>
      </c>
    </row>
    <row r="60" spans="1:14" x14ac:dyDescent="0.15">
      <c r="A60" s="6">
        <v>59</v>
      </c>
      <c r="B60" s="16" t="s">
        <v>2</v>
      </c>
      <c r="C60" s="16" t="s">
        <v>6</v>
      </c>
      <c r="D60" s="12">
        <v>1</v>
      </c>
      <c r="E60" s="8" t="s">
        <v>215</v>
      </c>
      <c r="F60" s="13">
        <v>198.76</v>
      </c>
      <c r="G60" s="13">
        <v>200.297</v>
      </c>
      <c r="H60" s="8" t="s">
        <v>216</v>
      </c>
      <c r="I60" s="13">
        <v>200.297</v>
      </c>
      <c r="J60" s="9">
        <f t="shared" si="0"/>
        <v>-153.69999999999999</v>
      </c>
      <c r="K60" s="8">
        <v>-1537</v>
      </c>
      <c r="L60" s="9">
        <v>-165.53581044695815</v>
      </c>
      <c r="M60" s="9">
        <f t="shared" si="1"/>
        <v>-1655.3581044695816</v>
      </c>
      <c r="N60" s="14">
        <f t="shared" si="2"/>
        <v>994659.12762520183</v>
      </c>
    </row>
    <row r="61" spans="1:14" x14ac:dyDescent="0.15">
      <c r="A61" s="6">
        <v>60</v>
      </c>
      <c r="B61" s="16" t="s">
        <v>2</v>
      </c>
      <c r="C61" s="16" t="s">
        <v>3</v>
      </c>
      <c r="D61" s="12">
        <v>1</v>
      </c>
      <c r="E61" s="8" t="s">
        <v>217</v>
      </c>
      <c r="F61" s="13">
        <v>202.15100000000001</v>
      </c>
      <c r="G61" s="13">
        <v>200.94200000000001</v>
      </c>
      <c r="H61" s="8" t="s">
        <v>218</v>
      </c>
      <c r="I61" s="13">
        <v>200.94200000000001</v>
      </c>
      <c r="J61" s="9">
        <f t="shared" si="0"/>
        <v>-120.9</v>
      </c>
      <c r="K61" s="8">
        <v>-1209</v>
      </c>
      <c r="L61" s="9">
        <v>-130.21001615508922</v>
      </c>
      <c r="M61" s="9">
        <f t="shared" si="1"/>
        <v>-1302.1001615508922</v>
      </c>
      <c r="N61" s="14">
        <f t="shared" si="2"/>
        <v>993357.02746365091</v>
      </c>
    </row>
    <row r="62" spans="1:14" x14ac:dyDescent="0.15">
      <c r="A62" s="6">
        <v>61</v>
      </c>
      <c r="B62" s="16" t="s">
        <v>2</v>
      </c>
      <c r="C62" s="16" t="s">
        <v>3</v>
      </c>
      <c r="D62" s="12">
        <v>1</v>
      </c>
      <c r="E62" s="8" t="s">
        <v>219</v>
      </c>
      <c r="F62" s="13">
        <v>201.46100000000001</v>
      </c>
      <c r="G62" s="13">
        <v>200.20099999999999</v>
      </c>
      <c r="H62" s="8" t="s">
        <v>220</v>
      </c>
      <c r="I62" s="13">
        <v>200.20099999999999</v>
      </c>
      <c r="J62" s="9">
        <f t="shared" si="0"/>
        <v>-126</v>
      </c>
      <c r="K62" s="8">
        <v>-1260</v>
      </c>
      <c r="L62" s="9">
        <v>-135.70274636510712</v>
      </c>
      <c r="M62" s="9">
        <f t="shared" si="1"/>
        <v>-1357.0274636510712</v>
      </c>
      <c r="N62" s="14">
        <f t="shared" si="2"/>
        <v>991999.99999999988</v>
      </c>
    </row>
    <row r="63" spans="1:14" x14ac:dyDescent="0.15">
      <c r="A63" s="6">
        <v>62</v>
      </c>
      <c r="B63" s="16" t="s">
        <v>2</v>
      </c>
      <c r="C63" s="16" t="s">
        <v>3</v>
      </c>
      <c r="D63" s="12">
        <v>1</v>
      </c>
      <c r="E63" s="8" t="s">
        <v>221</v>
      </c>
      <c r="F63" s="13">
        <v>203.09100000000001</v>
      </c>
      <c r="G63" s="13">
        <v>201.12800000000001</v>
      </c>
      <c r="H63" s="8" t="s">
        <v>222</v>
      </c>
      <c r="I63" s="13">
        <v>209.46</v>
      </c>
      <c r="J63" s="9">
        <f t="shared" si="0"/>
        <v>636.9</v>
      </c>
      <c r="K63" s="8">
        <v>6369</v>
      </c>
      <c r="L63" s="9">
        <v>685.94507269789995</v>
      </c>
      <c r="M63" s="9">
        <f t="shared" si="1"/>
        <v>6859.4507269789992</v>
      </c>
      <c r="N63" s="14">
        <f t="shared" si="2"/>
        <v>998859.45072697883</v>
      </c>
    </row>
    <row r="64" spans="1:14" x14ac:dyDescent="0.15">
      <c r="A64" s="6">
        <v>63</v>
      </c>
      <c r="B64" s="16" t="s">
        <v>2</v>
      </c>
      <c r="C64" s="16" t="s">
        <v>6</v>
      </c>
      <c r="D64" s="12">
        <v>1</v>
      </c>
      <c r="E64" s="8" t="s">
        <v>223</v>
      </c>
      <c r="F64" s="13">
        <v>204.26</v>
      </c>
      <c r="G64" s="13">
        <v>206.55</v>
      </c>
      <c r="H64" s="8" t="s">
        <v>224</v>
      </c>
      <c r="I64" s="13">
        <v>204.09100000000001</v>
      </c>
      <c r="J64" s="9">
        <f t="shared" si="0"/>
        <v>16.899999999999999</v>
      </c>
      <c r="K64" s="8">
        <v>169</v>
      </c>
      <c r="L64" s="9">
        <v>18.201400107698735</v>
      </c>
      <c r="M64" s="9">
        <f t="shared" si="1"/>
        <v>182.01400107698734</v>
      </c>
      <c r="N64" s="14">
        <f t="shared" si="2"/>
        <v>999041.46472805587</v>
      </c>
    </row>
    <row r="65" spans="1:14" x14ac:dyDescent="0.15">
      <c r="A65" s="6">
        <v>64</v>
      </c>
      <c r="B65" s="16" t="s">
        <v>2</v>
      </c>
      <c r="C65" s="16" t="s">
        <v>3</v>
      </c>
      <c r="D65" s="12">
        <v>1</v>
      </c>
      <c r="E65" s="8" t="s">
        <v>225</v>
      </c>
      <c r="F65" s="13">
        <v>203.93100000000001</v>
      </c>
      <c r="G65" s="13">
        <v>202.077</v>
      </c>
      <c r="H65" s="8" t="s">
        <v>226</v>
      </c>
      <c r="I65" s="13">
        <v>202.077</v>
      </c>
      <c r="J65" s="9">
        <f t="shared" si="0"/>
        <v>-185.4</v>
      </c>
      <c r="K65" s="8">
        <v>-1854</v>
      </c>
      <c r="L65" s="9">
        <v>-199.6768982229417</v>
      </c>
      <c r="M65" s="9">
        <f t="shared" si="1"/>
        <v>-1996.7689822294169</v>
      </c>
      <c r="N65" s="14">
        <f t="shared" si="2"/>
        <v>997044.69574582647</v>
      </c>
    </row>
    <row r="66" spans="1:14" x14ac:dyDescent="0.15">
      <c r="A66" s="6">
        <v>65</v>
      </c>
      <c r="B66" s="16" t="s">
        <v>2</v>
      </c>
      <c r="C66" s="16" t="s">
        <v>6</v>
      </c>
      <c r="D66" s="12">
        <v>1</v>
      </c>
      <c r="E66" s="8" t="s">
        <v>227</v>
      </c>
      <c r="F66" s="13">
        <v>202.07</v>
      </c>
      <c r="G66" s="13">
        <v>204.10400000000001</v>
      </c>
      <c r="H66" s="8" t="s">
        <v>228</v>
      </c>
      <c r="I66" s="13">
        <v>204.10400000000001</v>
      </c>
      <c r="J66" s="9">
        <f t="shared" si="0"/>
        <v>-203.4</v>
      </c>
      <c r="K66" s="8">
        <v>-2034</v>
      </c>
      <c r="L66" s="9">
        <v>-219.06300484652888</v>
      </c>
      <c r="M66" s="9">
        <f t="shared" si="1"/>
        <v>-2190.6300484652888</v>
      </c>
      <c r="N66" s="14">
        <f t="shared" si="2"/>
        <v>994854.06569736113</v>
      </c>
    </row>
    <row r="67" spans="1:14" x14ac:dyDescent="0.15">
      <c r="A67" s="6">
        <v>66</v>
      </c>
      <c r="B67" s="16" t="s">
        <v>2</v>
      </c>
      <c r="C67" s="16" t="s">
        <v>3</v>
      </c>
      <c r="D67" s="12">
        <v>1</v>
      </c>
      <c r="E67" s="8" t="s">
        <v>229</v>
      </c>
      <c r="F67" s="13">
        <v>205.52100000000002</v>
      </c>
      <c r="G67" s="13">
        <v>203.92400000000001</v>
      </c>
      <c r="H67" s="8" t="s">
        <v>230</v>
      </c>
      <c r="I67" s="13">
        <v>203.92400000000001</v>
      </c>
      <c r="J67" s="9">
        <f t="shared" ref="J67:J103" si="3">K67/10</f>
        <v>-159.69999999999999</v>
      </c>
      <c r="K67" s="8">
        <v>-1597</v>
      </c>
      <c r="L67" s="9">
        <v>-171.99784598815387</v>
      </c>
      <c r="M67" s="9">
        <f t="shared" ref="M67:M103" si="4">L67*10</f>
        <v>-1719.9784598815386</v>
      </c>
      <c r="N67" s="14">
        <f t="shared" ref="N67:N103" si="5">N66+M67</f>
        <v>993134.08723747963</v>
      </c>
    </row>
    <row r="68" spans="1:14" x14ac:dyDescent="0.15">
      <c r="A68" s="6">
        <v>67</v>
      </c>
      <c r="B68" s="16" t="s">
        <v>2</v>
      </c>
      <c r="C68" s="16" t="s">
        <v>3</v>
      </c>
      <c r="D68" s="12">
        <v>1</v>
      </c>
      <c r="E68" s="8" t="s">
        <v>231</v>
      </c>
      <c r="F68" s="13">
        <v>205.18100000000001</v>
      </c>
      <c r="G68" s="13">
        <v>203.51300000000001</v>
      </c>
      <c r="H68" s="8" t="s">
        <v>232</v>
      </c>
      <c r="I68" s="13">
        <v>203.51300000000001</v>
      </c>
      <c r="J68" s="9">
        <f t="shared" si="3"/>
        <v>-166.8</v>
      </c>
      <c r="K68" s="8">
        <v>-1668</v>
      </c>
      <c r="L68" s="9">
        <v>-179.64458804523497</v>
      </c>
      <c r="M68" s="9">
        <f t="shared" si="4"/>
        <v>-1796.4458804523497</v>
      </c>
      <c r="N68" s="14">
        <f t="shared" si="5"/>
        <v>991337.64135702723</v>
      </c>
    </row>
    <row r="69" spans="1:14" x14ac:dyDescent="0.15">
      <c r="A69" s="6">
        <v>68</v>
      </c>
      <c r="B69" s="16" t="s">
        <v>2</v>
      </c>
      <c r="C69" s="16" t="s">
        <v>3</v>
      </c>
      <c r="D69" s="12">
        <v>1</v>
      </c>
      <c r="E69" s="8" t="s">
        <v>233</v>
      </c>
      <c r="F69" s="13">
        <v>207.691</v>
      </c>
      <c r="G69" s="13">
        <v>206.154</v>
      </c>
      <c r="H69" s="8" t="s">
        <v>234</v>
      </c>
      <c r="I69" s="13">
        <v>206.154</v>
      </c>
      <c r="J69" s="9">
        <f t="shared" si="3"/>
        <v>-153.69999999999999</v>
      </c>
      <c r="K69" s="8">
        <v>-1537</v>
      </c>
      <c r="L69" s="9">
        <v>-165.53581044695815</v>
      </c>
      <c r="M69" s="9">
        <f t="shared" si="4"/>
        <v>-1655.3581044695816</v>
      </c>
      <c r="N69" s="14">
        <f t="shared" si="5"/>
        <v>989682.28325255762</v>
      </c>
    </row>
    <row r="70" spans="1:14" x14ac:dyDescent="0.15">
      <c r="A70" s="6">
        <v>69</v>
      </c>
      <c r="B70" s="16" t="s">
        <v>2</v>
      </c>
      <c r="C70" s="16" t="s">
        <v>3</v>
      </c>
      <c r="D70" s="12">
        <v>1</v>
      </c>
      <c r="E70" s="8" t="s">
        <v>235</v>
      </c>
      <c r="F70" s="13">
        <v>206.56100000000001</v>
      </c>
      <c r="G70" s="13">
        <v>204.58</v>
      </c>
      <c r="H70" s="8" t="s">
        <v>236</v>
      </c>
      <c r="I70" s="13">
        <v>209.66</v>
      </c>
      <c r="J70" s="9">
        <f t="shared" si="3"/>
        <v>309.89999999999998</v>
      </c>
      <c r="K70" s="8">
        <v>3099</v>
      </c>
      <c r="L70" s="9">
        <v>333.76413570274531</v>
      </c>
      <c r="M70" s="9">
        <f t="shared" si="4"/>
        <v>3337.6413570274531</v>
      </c>
      <c r="N70" s="14">
        <f t="shared" si="5"/>
        <v>993019.92460958508</v>
      </c>
    </row>
    <row r="71" spans="1:14" x14ac:dyDescent="0.15">
      <c r="A71" s="6">
        <v>70</v>
      </c>
      <c r="B71" s="16" t="s">
        <v>2</v>
      </c>
      <c r="C71" s="16" t="s">
        <v>6</v>
      </c>
      <c r="D71" s="12">
        <v>1</v>
      </c>
      <c r="E71" s="8" t="s">
        <v>237</v>
      </c>
      <c r="F71" s="13">
        <v>211.82</v>
      </c>
      <c r="G71" s="13">
        <v>212.25900000000001</v>
      </c>
      <c r="H71" s="8" t="s">
        <v>238</v>
      </c>
      <c r="I71" s="13">
        <v>212.25900000000001</v>
      </c>
      <c r="J71" s="9">
        <f t="shared" si="3"/>
        <v>-43.9</v>
      </c>
      <c r="K71" s="8">
        <v>-439</v>
      </c>
      <c r="L71" s="9">
        <v>-47.280560043082545</v>
      </c>
      <c r="M71" s="9">
        <f t="shared" si="4"/>
        <v>-472.80560043082545</v>
      </c>
      <c r="N71" s="14">
        <f t="shared" si="5"/>
        <v>992547.11900915427</v>
      </c>
    </row>
    <row r="72" spans="1:14" x14ac:dyDescent="0.15">
      <c r="A72" s="6">
        <v>71</v>
      </c>
      <c r="B72" s="16" t="s">
        <v>2</v>
      </c>
      <c r="C72" s="16" t="s">
        <v>3</v>
      </c>
      <c r="D72" s="12">
        <v>1</v>
      </c>
      <c r="E72" s="8" t="s">
        <v>239</v>
      </c>
      <c r="F72" s="13">
        <v>212.261</v>
      </c>
      <c r="G72" s="13">
        <v>210.935</v>
      </c>
      <c r="H72" s="8" t="s">
        <v>240</v>
      </c>
      <c r="I72" s="13">
        <v>210.935</v>
      </c>
      <c r="J72" s="9">
        <f t="shared" si="3"/>
        <v>-132.6</v>
      </c>
      <c r="K72" s="8">
        <v>-1326</v>
      </c>
      <c r="L72" s="9">
        <v>-142.81098546041935</v>
      </c>
      <c r="M72" s="9">
        <f t="shared" si="4"/>
        <v>-1428.1098546041935</v>
      </c>
      <c r="N72" s="14">
        <f t="shared" si="5"/>
        <v>991119.00915455003</v>
      </c>
    </row>
    <row r="73" spans="1:14" x14ac:dyDescent="0.15">
      <c r="A73" s="6">
        <v>72</v>
      </c>
      <c r="B73" s="16" t="s">
        <v>2</v>
      </c>
      <c r="C73" s="16" t="s">
        <v>3</v>
      </c>
      <c r="D73" s="12">
        <v>1</v>
      </c>
      <c r="E73" s="8" t="s">
        <v>241</v>
      </c>
      <c r="F73" s="13">
        <v>213.84100000000001</v>
      </c>
      <c r="G73" s="13">
        <v>212.70099999999999</v>
      </c>
      <c r="H73" s="8" t="s">
        <v>242</v>
      </c>
      <c r="I73" s="13">
        <v>219.78</v>
      </c>
      <c r="J73" s="9">
        <f t="shared" si="3"/>
        <v>593.9</v>
      </c>
      <c r="K73" s="8">
        <v>5939</v>
      </c>
      <c r="L73" s="9">
        <v>639.63381798599823</v>
      </c>
      <c r="M73" s="9">
        <f t="shared" si="4"/>
        <v>6396.3381798599821</v>
      </c>
      <c r="N73" s="14">
        <f t="shared" si="5"/>
        <v>997515.34733441006</v>
      </c>
    </row>
    <row r="74" spans="1:14" x14ac:dyDescent="0.15">
      <c r="A74" s="6">
        <v>73</v>
      </c>
      <c r="B74" s="16" t="s">
        <v>2</v>
      </c>
      <c r="C74" s="16" t="s">
        <v>6</v>
      </c>
      <c r="D74" s="12">
        <v>1</v>
      </c>
      <c r="E74" s="8" t="s">
        <v>243</v>
      </c>
      <c r="F74" s="13">
        <v>219.56</v>
      </c>
      <c r="G74" s="13">
        <v>220.191</v>
      </c>
      <c r="H74" s="8" t="s">
        <v>244</v>
      </c>
      <c r="I74" s="13">
        <v>217.91499999999999</v>
      </c>
      <c r="J74" s="9">
        <f t="shared" si="3"/>
        <v>164.5</v>
      </c>
      <c r="K74" s="8">
        <v>1645</v>
      </c>
      <c r="L74" s="9">
        <v>177.16747442111046</v>
      </c>
      <c r="M74" s="9">
        <f t="shared" si="4"/>
        <v>1771.6747442111046</v>
      </c>
      <c r="N74" s="14">
        <f t="shared" si="5"/>
        <v>999287.0220786212</v>
      </c>
    </row>
    <row r="75" spans="1:14" x14ac:dyDescent="0.15">
      <c r="A75" s="6">
        <v>74</v>
      </c>
      <c r="B75" s="16" t="s">
        <v>2</v>
      </c>
      <c r="C75" s="16" t="s">
        <v>3</v>
      </c>
      <c r="D75" s="12">
        <v>1</v>
      </c>
      <c r="E75" s="8" t="s">
        <v>245</v>
      </c>
      <c r="F75" s="13">
        <v>220.34100000000001</v>
      </c>
      <c r="G75" s="13">
        <v>219.179</v>
      </c>
      <c r="H75" s="8" t="s">
        <v>246</v>
      </c>
      <c r="I75" s="13">
        <v>219.179</v>
      </c>
      <c r="J75" s="9">
        <f t="shared" si="3"/>
        <v>-116.2</v>
      </c>
      <c r="K75" s="8">
        <v>-1162</v>
      </c>
      <c r="L75" s="9">
        <v>-125.14808831448642</v>
      </c>
      <c r="M75" s="9">
        <f t="shared" si="4"/>
        <v>-1251.480883144864</v>
      </c>
      <c r="N75" s="14">
        <f t="shared" si="5"/>
        <v>998035.54119547631</v>
      </c>
    </row>
    <row r="76" spans="1:14" x14ac:dyDescent="0.15">
      <c r="A76" s="6">
        <v>75</v>
      </c>
      <c r="B76" s="16" t="s">
        <v>2</v>
      </c>
      <c r="C76" s="16" t="s">
        <v>6</v>
      </c>
      <c r="D76" s="12">
        <v>1</v>
      </c>
      <c r="E76" s="8" t="s">
        <v>247</v>
      </c>
      <c r="F76" s="13">
        <v>217.64000000000001</v>
      </c>
      <c r="G76" s="13">
        <v>220.708</v>
      </c>
      <c r="H76" s="8" t="s">
        <v>248</v>
      </c>
      <c r="I76" s="13">
        <v>220.708</v>
      </c>
      <c r="J76" s="9">
        <f t="shared" si="3"/>
        <v>-306.8</v>
      </c>
      <c r="K76" s="8">
        <v>-3068</v>
      </c>
      <c r="L76" s="9">
        <v>-330.42541733979368</v>
      </c>
      <c r="M76" s="9">
        <f t="shared" si="4"/>
        <v>-3304.2541733979369</v>
      </c>
      <c r="N76" s="14">
        <f t="shared" si="5"/>
        <v>994731.28702207841</v>
      </c>
    </row>
    <row r="77" spans="1:14" x14ac:dyDescent="0.15">
      <c r="A77" s="6">
        <v>76</v>
      </c>
      <c r="B77" s="16" t="s">
        <v>2</v>
      </c>
      <c r="C77" s="16" t="s">
        <v>3</v>
      </c>
      <c r="D77" s="12">
        <v>1</v>
      </c>
      <c r="E77" s="8" t="s">
        <v>249</v>
      </c>
      <c r="F77" s="13">
        <v>221.761</v>
      </c>
      <c r="G77" s="13">
        <v>220.13900000000001</v>
      </c>
      <c r="H77" s="8" t="s">
        <v>250</v>
      </c>
      <c r="I77" s="13">
        <v>220.13900000000001</v>
      </c>
      <c r="J77" s="9">
        <f t="shared" si="3"/>
        <v>-162.19999999999999</v>
      </c>
      <c r="K77" s="8">
        <v>-1622</v>
      </c>
      <c r="L77" s="9">
        <v>-174.69036079698287</v>
      </c>
      <c r="M77" s="9">
        <f t="shared" si="4"/>
        <v>-1746.9036079698287</v>
      </c>
      <c r="N77" s="14">
        <f t="shared" si="5"/>
        <v>992984.38341410854</v>
      </c>
    </row>
    <row r="78" spans="1:14" x14ac:dyDescent="0.15">
      <c r="A78" s="6">
        <v>77</v>
      </c>
      <c r="B78" s="16" t="s">
        <v>2</v>
      </c>
      <c r="C78" s="16" t="s">
        <v>6</v>
      </c>
      <c r="D78" s="12">
        <v>1</v>
      </c>
      <c r="E78" s="8" t="s">
        <v>251</v>
      </c>
      <c r="F78" s="13">
        <v>221.88</v>
      </c>
      <c r="G78" s="13">
        <v>222.274</v>
      </c>
      <c r="H78" s="8" t="s">
        <v>252</v>
      </c>
      <c r="I78" s="13">
        <v>222.274</v>
      </c>
      <c r="J78" s="9">
        <f t="shared" si="3"/>
        <v>-39.4</v>
      </c>
      <c r="K78" s="8">
        <v>-394</v>
      </c>
      <c r="L78" s="9">
        <v>-42.434033387184222</v>
      </c>
      <c r="M78" s="9">
        <f t="shared" si="4"/>
        <v>-424.34033387184223</v>
      </c>
      <c r="N78" s="14">
        <f t="shared" si="5"/>
        <v>992560.04308023665</v>
      </c>
    </row>
    <row r="79" spans="1:14" x14ac:dyDescent="0.15">
      <c r="A79" s="6">
        <v>78</v>
      </c>
      <c r="B79" s="16" t="s">
        <v>2</v>
      </c>
      <c r="C79" s="16" t="s">
        <v>6</v>
      </c>
      <c r="D79" s="12">
        <v>1</v>
      </c>
      <c r="E79" s="8" t="s">
        <v>253</v>
      </c>
      <c r="F79" s="13">
        <v>222.36</v>
      </c>
      <c r="G79" s="13">
        <v>222.76400000000001</v>
      </c>
      <c r="H79" s="8" t="s">
        <v>254</v>
      </c>
      <c r="I79" s="13">
        <v>222.76400000000001</v>
      </c>
      <c r="J79" s="9">
        <f t="shared" si="3"/>
        <v>-40.4</v>
      </c>
      <c r="K79" s="8">
        <v>-404</v>
      </c>
      <c r="L79" s="9">
        <v>-43.511039310715823</v>
      </c>
      <c r="M79" s="9">
        <f t="shared" si="4"/>
        <v>-435.11039310715825</v>
      </c>
      <c r="N79" s="14">
        <f t="shared" si="5"/>
        <v>992124.93268712948</v>
      </c>
    </row>
    <row r="80" spans="1:14" x14ac:dyDescent="0.15">
      <c r="A80" s="6">
        <v>79</v>
      </c>
      <c r="B80" s="16" t="s">
        <v>2</v>
      </c>
      <c r="C80" s="16" t="s">
        <v>3</v>
      </c>
      <c r="D80" s="12">
        <v>1</v>
      </c>
      <c r="E80" s="8" t="s">
        <v>255</v>
      </c>
      <c r="F80" s="13">
        <v>222.33100000000002</v>
      </c>
      <c r="G80" s="13">
        <v>221.577</v>
      </c>
      <c r="H80" s="8" t="s">
        <v>256</v>
      </c>
      <c r="I80" s="13">
        <v>221.577</v>
      </c>
      <c r="J80" s="9">
        <f t="shared" si="3"/>
        <v>-75.400000000000006</v>
      </c>
      <c r="K80" s="8">
        <v>-754</v>
      </c>
      <c r="L80" s="9">
        <v>-81.206246634358564</v>
      </c>
      <c r="M80" s="9">
        <f t="shared" si="4"/>
        <v>-812.06246634358558</v>
      </c>
      <c r="N80" s="14">
        <f t="shared" si="5"/>
        <v>991312.87022078584</v>
      </c>
    </row>
    <row r="81" spans="1:14" x14ac:dyDescent="0.15">
      <c r="A81" s="6">
        <v>80</v>
      </c>
      <c r="B81" s="16" t="s">
        <v>2</v>
      </c>
      <c r="C81" s="16" t="s">
        <v>3</v>
      </c>
      <c r="D81" s="12">
        <v>1</v>
      </c>
      <c r="E81" s="8" t="s">
        <v>257</v>
      </c>
      <c r="F81" s="13">
        <v>223.43100000000001</v>
      </c>
      <c r="G81" s="13">
        <v>223.09399999999999</v>
      </c>
      <c r="H81" s="8" t="s">
        <v>258</v>
      </c>
      <c r="I81" s="13">
        <v>223.09399999999999</v>
      </c>
      <c r="J81" s="9">
        <f t="shared" si="3"/>
        <v>-33.700000000000003</v>
      </c>
      <c r="K81" s="8">
        <v>-337</v>
      </c>
      <c r="L81" s="9">
        <v>-36.295099623049815</v>
      </c>
      <c r="M81" s="9">
        <f t="shared" si="4"/>
        <v>-362.95099623049816</v>
      </c>
      <c r="N81" s="14">
        <f t="shared" si="5"/>
        <v>990949.91922455537</v>
      </c>
    </row>
    <row r="82" spans="1:14" x14ac:dyDescent="0.15">
      <c r="A82" s="6">
        <v>81</v>
      </c>
      <c r="B82" s="16" t="s">
        <v>2</v>
      </c>
      <c r="C82" s="16" t="s">
        <v>3</v>
      </c>
      <c r="D82" s="12">
        <v>1</v>
      </c>
      <c r="E82" s="8" t="s">
        <v>259</v>
      </c>
      <c r="F82" s="13">
        <v>223.631</v>
      </c>
      <c r="G82" s="13">
        <v>222.93899999999999</v>
      </c>
      <c r="H82" s="8" t="s">
        <v>260</v>
      </c>
      <c r="I82" s="13">
        <v>222.93899999999999</v>
      </c>
      <c r="J82" s="9">
        <f t="shared" si="3"/>
        <v>-69.2</v>
      </c>
      <c r="K82" s="8">
        <v>-692</v>
      </c>
      <c r="L82" s="9">
        <v>-74.528809908455287</v>
      </c>
      <c r="M82" s="9">
        <f t="shared" si="4"/>
        <v>-745.28809908455287</v>
      </c>
      <c r="N82" s="14">
        <f t="shared" si="5"/>
        <v>990204.63112547086</v>
      </c>
    </row>
    <row r="83" spans="1:14" x14ac:dyDescent="0.15">
      <c r="A83" s="6">
        <v>82</v>
      </c>
      <c r="B83" s="16" t="s">
        <v>2</v>
      </c>
      <c r="C83" s="16" t="s">
        <v>3</v>
      </c>
      <c r="D83" s="12">
        <v>1</v>
      </c>
      <c r="E83" s="8" t="s">
        <v>261</v>
      </c>
      <c r="F83" s="13">
        <v>224.381</v>
      </c>
      <c r="G83" s="13">
        <v>223.92400000000001</v>
      </c>
      <c r="H83" s="8" t="s">
        <v>262</v>
      </c>
      <c r="I83" s="13">
        <v>223.92400000000001</v>
      </c>
      <c r="J83" s="9">
        <f t="shared" si="3"/>
        <v>-45.7</v>
      </c>
      <c r="K83" s="8">
        <v>-457</v>
      </c>
      <c r="L83" s="9">
        <v>-49.219170705438202</v>
      </c>
      <c r="M83" s="9">
        <f t="shared" si="4"/>
        <v>-492.19170705438205</v>
      </c>
      <c r="N83" s="14">
        <f t="shared" si="5"/>
        <v>989712.43941841647</v>
      </c>
    </row>
    <row r="84" spans="1:14" x14ac:dyDescent="0.15">
      <c r="A84" s="6">
        <v>83</v>
      </c>
      <c r="B84" s="16" t="s">
        <v>2</v>
      </c>
      <c r="C84" s="16" t="s">
        <v>6</v>
      </c>
      <c r="D84" s="12">
        <v>1</v>
      </c>
      <c r="E84" s="8" t="s">
        <v>263</v>
      </c>
      <c r="F84" s="13">
        <v>223.93</v>
      </c>
      <c r="G84" s="13">
        <v>224.79500000000002</v>
      </c>
      <c r="H84" s="8" t="s">
        <v>264</v>
      </c>
      <c r="I84" s="13">
        <v>224.79500000000002</v>
      </c>
      <c r="J84" s="9">
        <f t="shared" si="3"/>
        <v>-86.5</v>
      </c>
      <c r="K84" s="8">
        <v>-865</v>
      </c>
      <c r="L84" s="9">
        <v>-93.161012385569109</v>
      </c>
      <c r="M84" s="9">
        <f t="shared" si="4"/>
        <v>-931.61012385569109</v>
      </c>
      <c r="N84" s="14">
        <f t="shared" si="5"/>
        <v>988780.82929456083</v>
      </c>
    </row>
    <row r="85" spans="1:14" x14ac:dyDescent="0.15">
      <c r="A85" s="6">
        <v>84</v>
      </c>
      <c r="B85" s="16" t="s">
        <v>2</v>
      </c>
      <c r="C85" s="16" t="s">
        <v>6</v>
      </c>
      <c r="D85" s="12">
        <v>1</v>
      </c>
      <c r="E85" s="8" t="s">
        <v>265</v>
      </c>
      <c r="F85" s="13">
        <v>226.18</v>
      </c>
      <c r="G85" s="13">
        <v>226.97900000000001</v>
      </c>
      <c r="H85" s="8" t="s">
        <v>266</v>
      </c>
      <c r="I85" s="13">
        <v>226.97900000000001</v>
      </c>
      <c r="J85" s="9">
        <f t="shared" si="3"/>
        <v>-79.900000000000006</v>
      </c>
      <c r="K85" s="8">
        <v>-799</v>
      </c>
      <c r="L85" s="9">
        <v>-86.052773290253825</v>
      </c>
      <c r="M85" s="9">
        <f t="shared" si="4"/>
        <v>-860.52773290253822</v>
      </c>
      <c r="N85" s="14">
        <f t="shared" si="5"/>
        <v>987920.30156165827</v>
      </c>
    </row>
    <row r="86" spans="1:14" x14ac:dyDescent="0.15">
      <c r="A86" s="6">
        <v>85</v>
      </c>
      <c r="B86" s="16" t="s">
        <v>2</v>
      </c>
      <c r="C86" s="16" t="s">
        <v>3</v>
      </c>
      <c r="D86" s="12">
        <v>1</v>
      </c>
      <c r="E86" s="8" t="s">
        <v>267</v>
      </c>
      <c r="F86" s="13">
        <v>233.27100000000002</v>
      </c>
      <c r="G86" s="13">
        <v>231.5</v>
      </c>
      <c r="H86" s="8" t="s">
        <v>268</v>
      </c>
      <c r="I86" s="13">
        <v>231.5</v>
      </c>
      <c r="J86" s="9">
        <f t="shared" si="3"/>
        <v>-177.1</v>
      </c>
      <c r="K86" s="8">
        <v>-1771</v>
      </c>
      <c r="L86" s="9">
        <v>-190.73774905762147</v>
      </c>
      <c r="M86" s="9">
        <f t="shared" si="4"/>
        <v>-1907.3774905762148</v>
      </c>
      <c r="N86" s="14">
        <f t="shared" si="5"/>
        <v>986012.92407108203</v>
      </c>
    </row>
    <row r="87" spans="1:14" x14ac:dyDescent="0.15">
      <c r="A87" s="6">
        <v>86</v>
      </c>
      <c r="B87" s="16" t="s">
        <v>2</v>
      </c>
      <c r="C87" s="16" t="s">
        <v>3</v>
      </c>
      <c r="D87" s="12">
        <v>1</v>
      </c>
      <c r="E87" s="8" t="s">
        <v>269</v>
      </c>
      <c r="F87" s="13">
        <v>233.351</v>
      </c>
      <c r="G87" s="13">
        <v>231.72</v>
      </c>
      <c r="H87" s="8" t="s">
        <v>270</v>
      </c>
      <c r="I87" s="13">
        <v>239.35</v>
      </c>
      <c r="J87" s="9">
        <f t="shared" si="3"/>
        <v>599.9</v>
      </c>
      <c r="K87" s="8">
        <v>5999</v>
      </c>
      <c r="L87" s="9">
        <v>646.09585352719398</v>
      </c>
      <c r="M87" s="9">
        <f t="shared" si="4"/>
        <v>6460.9585352719396</v>
      </c>
      <c r="N87" s="14">
        <f t="shared" si="5"/>
        <v>992473.88260635396</v>
      </c>
    </row>
    <row r="88" spans="1:14" x14ac:dyDescent="0.15">
      <c r="A88" s="6">
        <v>87</v>
      </c>
      <c r="B88" s="16" t="s">
        <v>2</v>
      </c>
      <c r="C88" s="16" t="s">
        <v>3</v>
      </c>
      <c r="D88" s="12">
        <v>1</v>
      </c>
      <c r="E88" s="8" t="s">
        <v>271</v>
      </c>
      <c r="F88" s="13">
        <v>239.58100000000002</v>
      </c>
      <c r="G88" s="13">
        <v>237.82900000000001</v>
      </c>
      <c r="H88" s="8" t="s">
        <v>272</v>
      </c>
      <c r="I88" s="13">
        <v>237.82900000000001</v>
      </c>
      <c r="J88" s="9">
        <f t="shared" si="3"/>
        <v>-175.2</v>
      </c>
      <c r="K88" s="8">
        <v>-1752</v>
      </c>
      <c r="L88" s="9">
        <v>-188.69143780290898</v>
      </c>
      <c r="M88" s="9">
        <f t="shared" si="4"/>
        <v>-1886.9143780290897</v>
      </c>
      <c r="N88" s="14">
        <f t="shared" si="5"/>
        <v>990586.9682283249</v>
      </c>
    </row>
    <row r="89" spans="1:14" x14ac:dyDescent="0.15">
      <c r="A89" s="6">
        <v>88</v>
      </c>
      <c r="B89" s="16" t="s">
        <v>2</v>
      </c>
      <c r="C89" s="16" t="s">
        <v>6</v>
      </c>
      <c r="D89" s="12">
        <v>1</v>
      </c>
      <c r="E89" s="8" t="s">
        <v>273</v>
      </c>
      <c r="F89" s="13">
        <v>237.12</v>
      </c>
      <c r="G89" s="13">
        <v>237.85500000000002</v>
      </c>
      <c r="H89" s="8" t="s">
        <v>274</v>
      </c>
      <c r="I89" s="13">
        <v>237.85500000000002</v>
      </c>
      <c r="J89" s="9">
        <f t="shared" si="3"/>
        <v>-73.5</v>
      </c>
      <c r="K89" s="8">
        <v>-735</v>
      </c>
      <c r="L89" s="9">
        <v>-79.159935379646072</v>
      </c>
      <c r="M89" s="9">
        <f t="shared" si="4"/>
        <v>-791.59935379646072</v>
      </c>
      <c r="N89" s="14">
        <f t="shared" si="5"/>
        <v>989795.36887452845</v>
      </c>
    </row>
    <row r="90" spans="1:14" x14ac:dyDescent="0.15">
      <c r="A90" s="6">
        <v>89</v>
      </c>
      <c r="B90" s="16" t="s">
        <v>2</v>
      </c>
      <c r="C90" s="16" t="s">
        <v>6</v>
      </c>
      <c r="D90" s="12">
        <v>1</v>
      </c>
      <c r="E90" s="8" t="s">
        <v>275</v>
      </c>
      <c r="F90" s="13">
        <v>236.59</v>
      </c>
      <c r="G90" s="13">
        <v>238.05500000000001</v>
      </c>
      <c r="H90" s="8" t="s">
        <v>276</v>
      </c>
      <c r="I90" s="13">
        <v>238.05500000000001</v>
      </c>
      <c r="J90" s="9">
        <f t="shared" si="3"/>
        <v>-146.5</v>
      </c>
      <c r="K90" s="8">
        <v>-1465</v>
      </c>
      <c r="L90" s="9">
        <v>-157.78136779752327</v>
      </c>
      <c r="M90" s="9">
        <f t="shared" si="4"/>
        <v>-1577.8136779752326</v>
      </c>
      <c r="N90" s="14">
        <f t="shared" si="5"/>
        <v>988217.55519655324</v>
      </c>
    </row>
    <row r="91" spans="1:14" x14ac:dyDescent="0.15">
      <c r="A91" s="6">
        <v>90</v>
      </c>
      <c r="B91" s="16" t="s">
        <v>2</v>
      </c>
      <c r="C91" s="16" t="s">
        <v>6</v>
      </c>
      <c r="D91" s="12">
        <v>1</v>
      </c>
      <c r="E91" s="8" t="s">
        <v>277</v>
      </c>
      <c r="F91" s="13">
        <v>235.03</v>
      </c>
      <c r="G91" s="13">
        <v>237.172</v>
      </c>
      <c r="H91" s="8" t="s">
        <v>278</v>
      </c>
      <c r="I91" s="13">
        <v>237.172</v>
      </c>
      <c r="J91" s="9">
        <f t="shared" si="3"/>
        <v>-214.2</v>
      </c>
      <c r="K91" s="8">
        <v>-2142</v>
      </c>
      <c r="L91" s="9">
        <v>-230.69466882067812</v>
      </c>
      <c r="M91" s="9">
        <f t="shared" si="4"/>
        <v>-2306.9466882067813</v>
      </c>
      <c r="N91" s="14">
        <f t="shared" si="5"/>
        <v>985910.60850834649</v>
      </c>
    </row>
    <row r="92" spans="1:14" x14ac:dyDescent="0.15">
      <c r="A92" s="6">
        <v>91</v>
      </c>
      <c r="B92" s="16" t="s">
        <v>2</v>
      </c>
      <c r="C92" s="16" t="s">
        <v>6</v>
      </c>
      <c r="D92" s="12">
        <v>1</v>
      </c>
      <c r="E92" s="8" t="s">
        <v>279</v>
      </c>
      <c r="F92" s="13">
        <v>225.29</v>
      </c>
      <c r="G92" s="13">
        <v>229.786</v>
      </c>
      <c r="H92" s="8" t="s">
        <v>280</v>
      </c>
      <c r="I92" s="13">
        <v>229.786</v>
      </c>
      <c r="J92" s="9">
        <f t="shared" si="3"/>
        <v>-449.6</v>
      </c>
      <c r="K92" s="8">
        <v>-4496</v>
      </c>
      <c r="L92" s="9">
        <v>-484.22186322024879</v>
      </c>
      <c r="M92" s="9">
        <f t="shared" si="4"/>
        <v>-4842.2186322024882</v>
      </c>
      <c r="N92" s="14">
        <f t="shared" si="5"/>
        <v>981068.38987614401</v>
      </c>
    </row>
    <row r="93" spans="1:14" x14ac:dyDescent="0.15">
      <c r="A93" s="6">
        <v>92</v>
      </c>
      <c r="B93" s="16" t="s">
        <v>2</v>
      </c>
      <c r="C93" s="16" t="s">
        <v>3</v>
      </c>
      <c r="D93" s="12">
        <v>1</v>
      </c>
      <c r="E93" s="8" t="s">
        <v>281</v>
      </c>
      <c r="F93" s="13">
        <v>230.011</v>
      </c>
      <c r="G93" s="13">
        <v>228.11799999999999</v>
      </c>
      <c r="H93" s="8" t="s">
        <v>282</v>
      </c>
      <c r="I93" s="13">
        <v>238.45000000000002</v>
      </c>
      <c r="J93" s="9">
        <f t="shared" si="3"/>
        <v>843.9</v>
      </c>
      <c r="K93" s="8">
        <v>8439</v>
      </c>
      <c r="L93" s="9">
        <v>908.88529886914625</v>
      </c>
      <c r="M93" s="9">
        <f t="shared" si="4"/>
        <v>9088.8529886914621</v>
      </c>
      <c r="N93" s="14">
        <f t="shared" si="5"/>
        <v>990157.24286483543</v>
      </c>
    </row>
    <row r="94" spans="1:14" x14ac:dyDescent="0.15">
      <c r="A94" s="6">
        <v>93</v>
      </c>
      <c r="B94" s="16" t="s">
        <v>2</v>
      </c>
      <c r="C94" s="16" t="s">
        <v>6</v>
      </c>
      <c r="D94" s="12">
        <v>1</v>
      </c>
      <c r="E94" s="8" t="s">
        <v>282</v>
      </c>
      <c r="F94" s="13">
        <v>238.45000000000002</v>
      </c>
      <c r="G94" s="13">
        <v>239.577</v>
      </c>
      <c r="H94" s="8" t="s">
        <v>283</v>
      </c>
      <c r="I94" s="13">
        <v>239.577</v>
      </c>
      <c r="J94" s="9">
        <f t="shared" si="3"/>
        <v>-112.7</v>
      </c>
      <c r="K94" s="8">
        <v>-1127</v>
      </c>
      <c r="L94" s="9">
        <v>-121.37856758211969</v>
      </c>
      <c r="M94" s="9">
        <f t="shared" si="4"/>
        <v>-1213.7856758211969</v>
      </c>
      <c r="N94" s="14">
        <f t="shared" si="5"/>
        <v>988943.45718901418</v>
      </c>
    </row>
    <row r="95" spans="1:14" x14ac:dyDescent="0.15">
      <c r="A95" s="6">
        <v>94</v>
      </c>
      <c r="B95" s="16" t="s">
        <v>2</v>
      </c>
      <c r="C95" s="16" t="s">
        <v>6</v>
      </c>
      <c r="D95" s="12">
        <v>1</v>
      </c>
      <c r="E95" s="8" t="s">
        <v>284</v>
      </c>
      <c r="F95" s="13">
        <v>237.53</v>
      </c>
      <c r="G95" s="13">
        <v>239.631</v>
      </c>
      <c r="H95" s="8" t="s">
        <v>285</v>
      </c>
      <c r="I95" s="13">
        <v>239.631</v>
      </c>
      <c r="J95" s="9">
        <f t="shared" si="3"/>
        <v>-210.1</v>
      </c>
      <c r="K95" s="8">
        <v>-2101</v>
      </c>
      <c r="L95" s="9">
        <v>-226.27894453419486</v>
      </c>
      <c r="M95" s="9">
        <f t="shared" si="4"/>
        <v>-2262.7894453419485</v>
      </c>
      <c r="N95" s="14">
        <f t="shared" si="5"/>
        <v>986680.66774367227</v>
      </c>
    </row>
    <row r="96" spans="1:14" x14ac:dyDescent="0.15">
      <c r="A96" s="6">
        <v>95</v>
      </c>
      <c r="B96" s="16" t="s">
        <v>2</v>
      </c>
      <c r="C96" s="16" t="s">
        <v>3</v>
      </c>
      <c r="D96" s="12">
        <v>1</v>
      </c>
      <c r="E96" s="8" t="s">
        <v>286</v>
      </c>
      <c r="F96" s="13">
        <v>239.351</v>
      </c>
      <c r="G96" s="13">
        <v>237.76</v>
      </c>
      <c r="H96" s="8" t="s">
        <v>287</v>
      </c>
      <c r="I96" s="13">
        <v>237.76</v>
      </c>
      <c r="J96" s="9">
        <f t="shared" si="3"/>
        <v>-159.1</v>
      </c>
      <c r="K96" s="8">
        <v>-1591</v>
      </c>
      <c r="L96" s="9">
        <v>-171.35164243403429</v>
      </c>
      <c r="M96" s="9">
        <f t="shared" si="4"/>
        <v>-1713.5164243403428</v>
      </c>
      <c r="N96" s="14">
        <f t="shared" si="5"/>
        <v>984967.15131933196</v>
      </c>
    </row>
    <row r="97" spans="1:14" x14ac:dyDescent="0.15">
      <c r="A97" s="6">
        <v>96</v>
      </c>
      <c r="B97" s="16" t="s">
        <v>2</v>
      </c>
      <c r="C97" s="16" t="s">
        <v>6</v>
      </c>
      <c r="D97" s="12">
        <v>1</v>
      </c>
      <c r="E97" s="8" t="s">
        <v>288</v>
      </c>
      <c r="F97" s="13">
        <v>244.95000000000002</v>
      </c>
      <c r="G97" s="13">
        <v>247.476</v>
      </c>
      <c r="H97" s="8" t="s">
        <v>289</v>
      </c>
      <c r="I97" s="13">
        <v>247.476</v>
      </c>
      <c r="J97" s="9">
        <f t="shared" si="3"/>
        <v>-252.6</v>
      </c>
      <c r="K97" s="8">
        <v>-2526</v>
      </c>
      <c r="L97" s="9">
        <v>-272.05169628432765</v>
      </c>
      <c r="M97" s="9">
        <f t="shared" si="4"/>
        <v>-2720.5169628432764</v>
      </c>
      <c r="N97" s="14">
        <f t="shared" si="5"/>
        <v>982246.63435648871</v>
      </c>
    </row>
    <row r="98" spans="1:14" x14ac:dyDescent="0.15">
      <c r="A98" s="6">
        <v>97</v>
      </c>
      <c r="B98" s="16" t="s">
        <v>2</v>
      </c>
      <c r="C98" s="16" t="s">
        <v>3</v>
      </c>
      <c r="D98" s="12">
        <v>1</v>
      </c>
      <c r="E98" s="8" t="s">
        <v>290</v>
      </c>
      <c r="F98" s="13">
        <v>246.78100000000001</v>
      </c>
      <c r="G98" s="13">
        <v>246.05</v>
      </c>
      <c r="H98" s="8" t="s">
        <v>291</v>
      </c>
      <c r="I98" s="13">
        <v>246.05</v>
      </c>
      <c r="J98" s="9">
        <f t="shared" si="3"/>
        <v>-73.099999999999994</v>
      </c>
      <c r="K98" s="8">
        <v>-731</v>
      </c>
      <c r="L98" s="9">
        <v>-78.729133010230981</v>
      </c>
      <c r="M98" s="9">
        <f t="shared" si="4"/>
        <v>-787.29133010230976</v>
      </c>
      <c r="N98" s="14">
        <f t="shared" si="5"/>
        <v>981459.34302638634</v>
      </c>
    </row>
    <row r="99" spans="1:14" x14ac:dyDescent="0.15">
      <c r="A99" s="6">
        <v>98</v>
      </c>
      <c r="B99" s="16" t="s">
        <v>2</v>
      </c>
      <c r="C99" s="16" t="s">
        <v>3</v>
      </c>
      <c r="D99" s="12">
        <v>1</v>
      </c>
      <c r="E99" s="8" t="s">
        <v>292</v>
      </c>
      <c r="F99" s="13">
        <v>248.71100000000001</v>
      </c>
      <c r="G99" s="13">
        <v>246.226</v>
      </c>
      <c r="H99" s="8" t="s">
        <v>293</v>
      </c>
      <c r="I99" s="13">
        <v>246.226</v>
      </c>
      <c r="J99" s="9">
        <f t="shared" si="3"/>
        <v>-248.5</v>
      </c>
      <c r="K99" s="8">
        <v>-2485</v>
      </c>
      <c r="L99" s="9">
        <v>-267.63597199784749</v>
      </c>
      <c r="M99" s="9">
        <f t="shared" si="4"/>
        <v>-2676.3597199784749</v>
      </c>
      <c r="N99" s="14">
        <f t="shared" si="5"/>
        <v>978782.98330640781</v>
      </c>
    </row>
    <row r="100" spans="1:14" x14ac:dyDescent="0.15">
      <c r="A100" s="6">
        <v>99</v>
      </c>
      <c r="B100" s="16" t="s">
        <v>2</v>
      </c>
      <c r="C100" s="16" t="s">
        <v>6</v>
      </c>
      <c r="D100" s="12">
        <v>1</v>
      </c>
      <c r="E100" s="8" t="s">
        <v>294</v>
      </c>
      <c r="F100" s="13">
        <v>237.1</v>
      </c>
      <c r="G100" s="13">
        <v>244.054</v>
      </c>
      <c r="H100" s="8" t="s">
        <v>295</v>
      </c>
      <c r="I100" s="13">
        <v>212.131</v>
      </c>
      <c r="J100" s="9">
        <f t="shared" si="3"/>
        <v>2496.9</v>
      </c>
      <c r="K100" s="8">
        <v>24969</v>
      </c>
      <c r="L100" s="9">
        <v>2689.1760904684975</v>
      </c>
      <c r="M100" s="9">
        <f t="shared" si="4"/>
        <v>26891.760904684976</v>
      </c>
      <c r="N100" s="14">
        <f t="shared" si="5"/>
        <v>1005674.7442110928</v>
      </c>
    </row>
    <row r="101" spans="1:14" x14ac:dyDescent="0.15">
      <c r="A101" s="6">
        <v>100</v>
      </c>
      <c r="B101" s="16" t="s">
        <v>2</v>
      </c>
      <c r="C101" s="16" t="s">
        <v>3</v>
      </c>
      <c r="D101" s="12">
        <v>1</v>
      </c>
      <c r="E101" s="8" t="s">
        <v>295</v>
      </c>
      <c r="F101" s="13">
        <v>212.131</v>
      </c>
      <c r="G101" s="13">
        <v>209.66200000000001</v>
      </c>
      <c r="H101" s="8" t="s">
        <v>296</v>
      </c>
      <c r="I101" s="13">
        <v>209.66200000000001</v>
      </c>
      <c r="J101" s="9">
        <f t="shared" si="3"/>
        <v>-246.9</v>
      </c>
      <c r="K101" s="8">
        <v>-2469</v>
      </c>
      <c r="L101" s="9">
        <v>-265.91276252019327</v>
      </c>
      <c r="M101" s="9">
        <f t="shared" si="4"/>
        <v>-2659.1276252019325</v>
      </c>
      <c r="N101" s="14">
        <f t="shared" si="5"/>
        <v>1003015.6165858909</v>
      </c>
    </row>
    <row r="102" spans="1:14" x14ac:dyDescent="0.15">
      <c r="A102" s="6">
        <v>101</v>
      </c>
      <c r="B102" s="16" t="s">
        <v>2</v>
      </c>
      <c r="C102" s="16" t="s">
        <v>3</v>
      </c>
      <c r="D102" s="12">
        <v>1</v>
      </c>
      <c r="E102" s="8" t="s">
        <v>297</v>
      </c>
      <c r="F102" s="13">
        <v>212.06100000000001</v>
      </c>
      <c r="G102" s="13">
        <v>208.71100000000001</v>
      </c>
      <c r="H102" s="8" t="s">
        <v>298</v>
      </c>
      <c r="I102" s="13">
        <v>208.71100000000001</v>
      </c>
      <c r="J102" s="9">
        <f t="shared" si="3"/>
        <v>-335</v>
      </c>
      <c r="K102" s="8">
        <v>-3350</v>
      </c>
      <c r="L102" s="9">
        <v>-360.79698438341353</v>
      </c>
      <c r="M102" s="9">
        <f t="shared" si="4"/>
        <v>-3607.9698438341352</v>
      </c>
      <c r="N102" s="14">
        <f t="shared" si="5"/>
        <v>999407.64674205671</v>
      </c>
    </row>
    <row r="103" spans="1:14" x14ac:dyDescent="0.15">
      <c r="A103" s="6">
        <v>102</v>
      </c>
      <c r="B103" s="16" t="s">
        <v>2</v>
      </c>
      <c r="C103" s="16" t="s">
        <v>6</v>
      </c>
      <c r="D103" s="12">
        <v>1</v>
      </c>
      <c r="E103" s="8" t="s">
        <v>299</v>
      </c>
      <c r="F103" s="13">
        <v>205.25</v>
      </c>
      <c r="G103" s="13">
        <v>211.21299999999999</v>
      </c>
      <c r="H103" s="8" t="s">
        <v>300</v>
      </c>
      <c r="I103" s="13">
        <v>211.21299999999999</v>
      </c>
      <c r="J103" s="9">
        <f t="shared" si="3"/>
        <v>-596.29999999999995</v>
      </c>
      <c r="K103" s="8">
        <v>-5963</v>
      </c>
      <c r="L103" s="9">
        <v>-642.21863220247656</v>
      </c>
      <c r="M103" s="9">
        <f t="shared" si="4"/>
        <v>-6422.1863220247651</v>
      </c>
      <c r="N103" s="14">
        <f t="shared" si="5"/>
        <v>992985.46042003192</v>
      </c>
    </row>
    <row r="104" spans="1:14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9">
        <f>SUM(J2:J103)</f>
        <v>-651.29999999999961</v>
      </c>
      <c r="K104" s="8"/>
      <c r="L104" s="9">
        <f>SUM(L2:L103)</f>
        <v>-701.45395799676953</v>
      </c>
      <c r="M104" s="9">
        <f>SUM(M2:M103)</f>
        <v>-7014.5395799677026</v>
      </c>
      <c r="N104" s="8"/>
    </row>
  </sheetData>
  <phoneticPr fontId="2"/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64" zoomScaleNormal="64" workbookViewId="0">
      <selection sqref="A1:N1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6" style="15" customWidth="1"/>
    <col min="4" max="4" width="4.875" style="15" bestFit="1" customWidth="1"/>
    <col min="5" max="5" width="14.625" style="15" customWidth="1"/>
    <col min="6" max="6" width="8.625" style="15" customWidth="1"/>
    <col min="7" max="7" width="8.875" style="15" bestFit="1" customWidth="1"/>
    <col min="8" max="8" width="15.625" style="15" customWidth="1"/>
    <col min="9" max="9" width="8.875" style="15" customWidth="1"/>
    <col min="10" max="10" width="5.25" style="15" customWidth="1"/>
    <col min="11" max="11" width="0.25" style="15" customWidth="1"/>
    <col min="12" max="12" width="0.125" style="15" customWidth="1"/>
    <col min="13" max="13" width="8.75" style="18" customWidth="1"/>
    <col min="14" max="14" width="9.75" style="18" customWidth="1"/>
    <col min="15" max="16384" width="9" style="15"/>
  </cols>
  <sheetData>
    <row r="1" spans="1:14" x14ac:dyDescent="0.15">
      <c r="A1" s="19"/>
      <c r="B1" s="20" t="s">
        <v>81</v>
      </c>
      <c r="C1" s="20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19">
        <v>1</v>
      </c>
      <c r="B2" s="20" t="s">
        <v>301</v>
      </c>
      <c r="C2" s="20" t="s">
        <v>3</v>
      </c>
      <c r="D2" s="23">
        <v>0.1</v>
      </c>
      <c r="E2" s="21" t="s">
        <v>302</v>
      </c>
      <c r="F2" s="25">
        <v>130.43010000000001</v>
      </c>
      <c r="G2" s="25">
        <v>129.45920000000001</v>
      </c>
      <c r="H2" s="21" t="s">
        <v>303</v>
      </c>
      <c r="I2" s="25">
        <v>129.45920000000001</v>
      </c>
      <c r="J2" s="22">
        <f>K2/100</f>
        <v>-97.09</v>
      </c>
      <c r="K2" s="21">
        <v>-9709</v>
      </c>
      <c r="L2" s="23">
        <v>-10.456650511577818</v>
      </c>
      <c r="M2" s="17">
        <f>L2*100</f>
        <v>-1045.6650511577818</v>
      </c>
      <c r="N2" s="17">
        <f>N1+M2</f>
        <v>98954.334948842225</v>
      </c>
    </row>
    <row r="3" spans="1:14" x14ac:dyDescent="0.15">
      <c r="A3" s="19">
        <v>2</v>
      </c>
      <c r="B3" s="20" t="s">
        <v>301</v>
      </c>
      <c r="C3" s="20" t="s">
        <v>6</v>
      </c>
      <c r="D3" s="23">
        <v>0.1</v>
      </c>
      <c r="E3" s="21" t="s">
        <v>304</v>
      </c>
      <c r="F3" s="25">
        <v>126.27000000000001</v>
      </c>
      <c r="G3" s="25">
        <v>127.726</v>
      </c>
      <c r="H3" s="21" t="s">
        <v>305</v>
      </c>
      <c r="I3" s="25">
        <v>127.726</v>
      </c>
      <c r="J3" s="22">
        <f t="shared" ref="J3:J66" si="0">K3/100</f>
        <v>-145.6</v>
      </c>
      <c r="K3" s="21">
        <v>-14560</v>
      </c>
      <c r="L3" s="23">
        <v>-15.68120624663424</v>
      </c>
      <c r="M3" s="17">
        <f t="shared" ref="M3:M66" si="1">L3*100</f>
        <v>-1568.120624663424</v>
      </c>
      <c r="N3" s="17">
        <f t="shared" ref="N3:N66" si="2">N2+M3</f>
        <v>97386.2143241788</v>
      </c>
    </row>
    <row r="4" spans="1:14" x14ac:dyDescent="0.15">
      <c r="A4" s="19">
        <v>3</v>
      </c>
      <c r="B4" s="20" t="s">
        <v>301</v>
      </c>
      <c r="C4" s="20" t="s">
        <v>3</v>
      </c>
      <c r="D4" s="23">
        <v>0.1</v>
      </c>
      <c r="E4" s="21" t="s">
        <v>306</v>
      </c>
      <c r="F4" s="25">
        <v>129.18010000000001</v>
      </c>
      <c r="G4" s="25">
        <v>127.726</v>
      </c>
      <c r="H4" s="21" t="s">
        <v>307</v>
      </c>
      <c r="I4" s="25">
        <v>127.726</v>
      </c>
      <c r="J4" s="22">
        <f t="shared" si="0"/>
        <v>-145.41</v>
      </c>
      <c r="K4" s="21">
        <v>-14541</v>
      </c>
      <c r="L4" s="23">
        <v>-15.660743134087358</v>
      </c>
      <c r="M4" s="17">
        <f t="shared" si="1"/>
        <v>-1566.0743134087359</v>
      </c>
      <c r="N4" s="17">
        <f t="shared" si="2"/>
        <v>95820.140010770061</v>
      </c>
    </row>
    <row r="5" spans="1:14" x14ac:dyDescent="0.15">
      <c r="A5" s="19">
        <v>4</v>
      </c>
      <c r="B5" s="20" t="s">
        <v>301</v>
      </c>
      <c r="C5" s="20" t="s">
        <v>3</v>
      </c>
      <c r="D5" s="23">
        <v>0.1</v>
      </c>
      <c r="E5" s="21" t="s">
        <v>308</v>
      </c>
      <c r="F5" s="25">
        <v>128.76009999999999</v>
      </c>
      <c r="G5" s="25">
        <v>127.54440000000001</v>
      </c>
      <c r="H5" s="21" t="s">
        <v>309</v>
      </c>
      <c r="I5" s="25">
        <v>127.54440000000001</v>
      </c>
      <c r="J5" s="22">
        <f t="shared" si="0"/>
        <v>-121.57</v>
      </c>
      <c r="K5" s="21">
        <v>-12157</v>
      </c>
      <c r="L5" s="23">
        <v>-13.093161012385398</v>
      </c>
      <c r="M5" s="17">
        <f t="shared" si="1"/>
        <v>-1309.3161012385399</v>
      </c>
      <c r="N5" s="17">
        <f t="shared" si="2"/>
        <v>94510.823909531522</v>
      </c>
    </row>
    <row r="6" spans="1:14" x14ac:dyDescent="0.15">
      <c r="A6" s="19">
        <v>5</v>
      </c>
      <c r="B6" s="20" t="s">
        <v>301</v>
      </c>
      <c r="C6" s="20" t="s">
        <v>6</v>
      </c>
      <c r="D6" s="23">
        <v>0.1</v>
      </c>
      <c r="E6" s="21" t="s">
        <v>310</v>
      </c>
      <c r="F6" s="25">
        <v>127.87</v>
      </c>
      <c r="G6" s="25">
        <v>128.90940000000001</v>
      </c>
      <c r="H6" s="21" t="s">
        <v>311</v>
      </c>
      <c r="I6" s="25">
        <v>128.90940000000001</v>
      </c>
      <c r="J6" s="22">
        <f t="shared" si="0"/>
        <v>-103.94</v>
      </c>
      <c r="K6" s="21">
        <v>-10394</v>
      </c>
      <c r="L6" s="23">
        <v>-11.194399569197639</v>
      </c>
      <c r="M6" s="17">
        <f t="shared" si="1"/>
        <v>-1119.439956919764</v>
      </c>
      <c r="N6" s="17">
        <f t="shared" si="2"/>
        <v>93391.383952611752</v>
      </c>
    </row>
    <row r="7" spans="1:14" x14ac:dyDescent="0.15">
      <c r="A7" s="19">
        <v>6</v>
      </c>
      <c r="B7" s="20" t="s">
        <v>301</v>
      </c>
      <c r="C7" s="20" t="s">
        <v>3</v>
      </c>
      <c r="D7" s="23">
        <v>0.1</v>
      </c>
      <c r="E7" s="21" t="s">
        <v>312</v>
      </c>
      <c r="F7" s="25">
        <v>129.8201</v>
      </c>
      <c r="G7" s="25">
        <v>129.24039999999999</v>
      </c>
      <c r="H7" s="21" t="s">
        <v>313</v>
      </c>
      <c r="I7" s="25">
        <v>132.77000000000001</v>
      </c>
      <c r="J7" s="22">
        <f t="shared" si="0"/>
        <v>294.99</v>
      </c>
      <c r="K7" s="21">
        <v>29499</v>
      </c>
      <c r="L7" s="23">
        <v>31.770597738287712</v>
      </c>
      <c r="M7" s="17">
        <f t="shared" si="1"/>
        <v>3177.0597738287711</v>
      </c>
      <c r="N7" s="17">
        <f t="shared" si="2"/>
        <v>96568.443726440528</v>
      </c>
    </row>
    <row r="8" spans="1:14" x14ac:dyDescent="0.15">
      <c r="A8" s="19">
        <v>7</v>
      </c>
      <c r="B8" s="20" t="s">
        <v>301</v>
      </c>
      <c r="C8" s="20" t="s">
        <v>3</v>
      </c>
      <c r="D8" s="23">
        <v>0.1</v>
      </c>
      <c r="E8" s="21" t="s">
        <v>314</v>
      </c>
      <c r="F8" s="25">
        <v>132.6601</v>
      </c>
      <c r="G8" s="25">
        <v>131.50390000000002</v>
      </c>
      <c r="H8" s="21" t="s">
        <v>315</v>
      </c>
      <c r="I8" s="25">
        <v>139.66</v>
      </c>
      <c r="J8" s="22">
        <f t="shared" si="0"/>
        <v>699.99</v>
      </c>
      <c r="K8" s="21">
        <v>69999</v>
      </c>
      <c r="L8" s="23">
        <v>75.389337641357002</v>
      </c>
      <c r="M8" s="17">
        <f t="shared" si="1"/>
        <v>7538.9337641357006</v>
      </c>
      <c r="N8" s="17">
        <f t="shared" si="2"/>
        <v>104107.37749057623</v>
      </c>
    </row>
    <row r="9" spans="1:14" x14ac:dyDescent="0.15">
      <c r="A9" s="19">
        <v>8</v>
      </c>
      <c r="B9" s="20" t="s">
        <v>301</v>
      </c>
      <c r="C9" s="20" t="s">
        <v>6</v>
      </c>
      <c r="D9" s="23">
        <v>0.1</v>
      </c>
      <c r="E9" s="21" t="s">
        <v>316</v>
      </c>
      <c r="F9" s="25">
        <v>137.89000000000001</v>
      </c>
      <c r="G9" s="25">
        <v>140.0779</v>
      </c>
      <c r="H9" s="21" t="s">
        <v>317</v>
      </c>
      <c r="I9" s="25">
        <v>140.0779</v>
      </c>
      <c r="J9" s="22">
        <f t="shared" si="0"/>
        <v>-218.79</v>
      </c>
      <c r="K9" s="21">
        <v>-21879</v>
      </c>
      <c r="L9" s="23">
        <v>-23.563812600969147</v>
      </c>
      <c r="M9" s="17">
        <f t="shared" si="1"/>
        <v>-2356.3812600969145</v>
      </c>
      <c r="N9" s="17">
        <f t="shared" si="2"/>
        <v>101750.99623047932</v>
      </c>
    </row>
    <row r="10" spans="1:14" x14ac:dyDescent="0.15">
      <c r="A10" s="19">
        <v>9</v>
      </c>
      <c r="B10" s="20" t="s">
        <v>301</v>
      </c>
      <c r="C10" s="20" t="s">
        <v>6</v>
      </c>
      <c r="D10" s="23">
        <v>0.1</v>
      </c>
      <c r="E10" s="21" t="s">
        <v>318</v>
      </c>
      <c r="F10" s="25">
        <v>138.14000000000001</v>
      </c>
      <c r="G10" s="25">
        <v>139.59059999999999</v>
      </c>
      <c r="H10" s="21" t="s">
        <v>319</v>
      </c>
      <c r="I10" s="25">
        <v>132.9401</v>
      </c>
      <c r="J10" s="22">
        <f t="shared" si="0"/>
        <v>519.99</v>
      </c>
      <c r="K10" s="21">
        <v>51999</v>
      </c>
      <c r="L10" s="23">
        <v>56.003231017770752</v>
      </c>
      <c r="M10" s="17">
        <f t="shared" si="1"/>
        <v>5600.323101777075</v>
      </c>
      <c r="N10" s="17">
        <f t="shared" si="2"/>
        <v>107351.31933225639</v>
      </c>
    </row>
    <row r="11" spans="1:14" x14ac:dyDescent="0.15">
      <c r="A11" s="19">
        <v>10</v>
      </c>
      <c r="B11" s="20" t="s">
        <v>301</v>
      </c>
      <c r="C11" s="20" t="s">
        <v>3</v>
      </c>
      <c r="D11" s="23">
        <v>0.1</v>
      </c>
      <c r="E11" s="21" t="s">
        <v>320</v>
      </c>
      <c r="F11" s="25">
        <v>136.4401</v>
      </c>
      <c r="G11" s="25">
        <v>135.40450000000001</v>
      </c>
      <c r="H11" s="21" t="s">
        <v>321</v>
      </c>
      <c r="I11" s="25">
        <v>135.40450000000001</v>
      </c>
      <c r="J11" s="22">
        <f t="shared" si="0"/>
        <v>-103.56</v>
      </c>
      <c r="K11" s="21">
        <v>-10356</v>
      </c>
      <c r="L11" s="23">
        <v>-11.153473344103267</v>
      </c>
      <c r="M11" s="17">
        <f t="shared" si="1"/>
        <v>-1115.3473344103268</v>
      </c>
      <c r="N11" s="17">
        <f t="shared" si="2"/>
        <v>106235.97199784606</v>
      </c>
    </row>
    <row r="12" spans="1:14" x14ac:dyDescent="0.15">
      <c r="A12" s="19">
        <v>11</v>
      </c>
      <c r="B12" s="20" t="s">
        <v>301</v>
      </c>
      <c r="C12" s="20" t="s">
        <v>6</v>
      </c>
      <c r="D12" s="23">
        <v>0.1</v>
      </c>
      <c r="E12" s="21" t="s">
        <v>322</v>
      </c>
      <c r="F12" s="25">
        <v>133.26000000000002</v>
      </c>
      <c r="G12" s="25">
        <v>134.36670000000001</v>
      </c>
      <c r="H12" s="21" t="s">
        <v>323</v>
      </c>
      <c r="I12" s="25">
        <v>128.0401</v>
      </c>
      <c r="J12" s="22">
        <f t="shared" si="0"/>
        <v>521.99</v>
      </c>
      <c r="K12" s="21">
        <v>52199</v>
      </c>
      <c r="L12" s="23">
        <v>56.21863220247738</v>
      </c>
      <c r="M12" s="17">
        <f t="shared" si="1"/>
        <v>5621.8632202477384</v>
      </c>
      <c r="N12" s="17">
        <f t="shared" si="2"/>
        <v>111857.83521809379</v>
      </c>
    </row>
    <row r="13" spans="1:14" x14ac:dyDescent="0.15">
      <c r="A13" s="19">
        <v>12</v>
      </c>
      <c r="B13" s="20" t="s">
        <v>301</v>
      </c>
      <c r="C13" s="20" t="s">
        <v>6</v>
      </c>
      <c r="D13" s="23">
        <v>0.1</v>
      </c>
      <c r="E13" s="21" t="s">
        <v>324</v>
      </c>
      <c r="F13" s="25">
        <v>127.09</v>
      </c>
      <c r="G13" s="25">
        <v>128.56470000000002</v>
      </c>
      <c r="H13" s="21" t="s">
        <v>325</v>
      </c>
      <c r="I13" s="25">
        <v>128.56470000000002</v>
      </c>
      <c r="J13" s="22">
        <f t="shared" si="0"/>
        <v>-147.47</v>
      </c>
      <c r="K13" s="21">
        <v>-14747</v>
      </c>
      <c r="L13" s="23">
        <v>-15.882606354335088</v>
      </c>
      <c r="M13" s="17">
        <f t="shared" si="1"/>
        <v>-1588.2606354335089</v>
      </c>
      <c r="N13" s="17">
        <f t="shared" si="2"/>
        <v>110269.57458266028</v>
      </c>
    </row>
    <row r="14" spans="1:14" x14ac:dyDescent="0.15">
      <c r="A14" s="19">
        <v>13</v>
      </c>
      <c r="B14" s="20" t="s">
        <v>301</v>
      </c>
      <c r="C14" s="20" t="s">
        <v>6</v>
      </c>
      <c r="D14" s="23">
        <v>0.1</v>
      </c>
      <c r="E14" s="21" t="s">
        <v>326</v>
      </c>
      <c r="F14" s="25">
        <v>127.87</v>
      </c>
      <c r="G14" s="25">
        <v>129.79580000000001</v>
      </c>
      <c r="H14" s="21" t="s">
        <v>327</v>
      </c>
      <c r="I14" s="25">
        <v>129.79580000000001</v>
      </c>
      <c r="J14" s="22">
        <f t="shared" si="0"/>
        <v>-192.58</v>
      </c>
      <c r="K14" s="21">
        <v>-19258</v>
      </c>
      <c r="L14" s="23">
        <v>-20.740980075390521</v>
      </c>
      <c r="M14" s="17">
        <f t="shared" si="1"/>
        <v>-2074.0980075390521</v>
      </c>
      <c r="N14" s="17">
        <f t="shared" si="2"/>
        <v>108195.47657512123</v>
      </c>
    </row>
    <row r="15" spans="1:14" x14ac:dyDescent="0.15">
      <c r="A15" s="19">
        <v>14</v>
      </c>
      <c r="B15" s="20" t="s">
        <v>301</v>
      </c>
      <c r="C15" s="20" t="s">
        <v>6</v>
      </c>
      <c r="D15" s="23">
        <v>0.1</v>
      </c>
      <c r="E15" s="21" t="s">
        <v>328</v>
      </c>
      <c r="F15" s="25">
        <v>125.88000000000001</v>
      </c>
      <c r="G15" s="25">
        <v>127.72750000000001</v>
      </c>
      <c r="H15" s="21" t="s">
        <v>329</v>
      </c>
      <c r="I15" s="25">
        <v>127.72750000000001</v>
      </c>
      <c r="J15" s="22">
        <f t="shared" si="0"/>
        <v>-184.75</v>
      </c>
      <c r="K15" s="21">
        <v>-18475</v>
      </c>
      <c r="L15" s="23">
        <v>-19.89768443726437</v>
      </c>
      <c r="M15" s="17">
        <f t="shared" si="1"/>
        <v>-1989.768443726437</v>
      </c>
      <c r="N15" s="17">
        <f t="shared" si="2"/>
        <v>106205.70813139479</v>
      </c>
    </row>
    <row r="16" spans="1:14" x14ac:dyDescent="0.15">
      <c r="A16" s="19">
        <v>15</v>
      </c>
      <c r="B16" s="20" t="s">
        <v>301</v>
      </c>
      <c r="C16" s="20" t="s">
        <v>3</v>
      </c>
      <c r="D16" s="23">
        <v>0.1</v>
      </c>
      <c r="E16" s="21" t="s">
        <v>330</v>
      </c>
      <c r="F16" s="25">
        <v>130.01009999999999</v>
      </c>
      <c r="G16" s="25">
        <v>129.5831</v>
      </c>
      <c r="H16" s="21" t="s">
        <v>331</v>
      </c>
      <c r="I16" s="25">
        <v>131.88</v>
      </c>
      <c r="J16" s="22">
        <f t="shared" si="0"/>
        <v>186.99</v>
      </c>
      <c r="K16" s="21">
        <v>18699</v>
      </c>
      <c r="L16" s="23">
        <v>20.138933764135718</v>
      </c>
      <c r="M16" s="17">
        <f t="shared" si="1"/>
        <v>2013.8933764135718</v>
      </c>
      <c r="N16" s="17">
        <f t="shared" si="2"/>
        <v>108219.60150780836</v>
      </c>
    </row>
    <row r="17" spans="1:14" x14ac:dyDescent="0.15">
      <c r="A17" s="19">
        <v>16</v>
      </c>
      <c r="B17" s="20" t="s">
        <v>301</v>
      </c>
      <c r="C17" s="20" t="s">
        <v>3</v>
      </c>
      <c r="D17" s="23">
        <v>0.1</v>
      </c>
      <c r="E17" s="21" t="s">
        <v>332</v>
      </c>
      <c r="F17" s="25">
        <v>135.8201</v>
      </c>
      <c r="G17" s="25">
        <v>133.82320000000001</v>
      </c>
      <c r="H17" s="21" t="s">
        <v>333</v>
      </c>
      <c r="I17" s="25">
        <v>133.82320000000001</v>
      </c>
      <c r="J17" s="22">
        <f t="shared" si="0"/>
        <v>-199.69</v>
      </c>
      <c r="K17" s="21">
        <v>-19969</v>
      </c>
      <c r="L17" s="23">
        <v>-21.506731287021893</v>
      </c>
      <c r="M17" s="17">
        <f t="shared" si="1"/>
        <v>-2150.6731287021894</v>
      </c>
      <c r="N17" s="17">
        <f t="shared" si="2"/>
        <v>106068.92837910618</v>
      </c>
    </row>
    <row r="18" spans="1:14" x14ac:dyDescent="0.15">
      <c r="A18" s="19">
        <v>17</v>
      </c>
      <c r="B18" s="20" t="s">
        <v>301</v>
      </c>
      <c r="C18" s="20" t="s">
        <v>6</v>
      </c>
      <c r="D18" s="23">
        <v>0.1</v>
      </c>
      <c r="E18" s="21" t="s">
        <v>334</v>
      </c>
      <c r="F18" s="25">
        <v>131.51000000000002</v>
      </c>
      <c r="G18" s="25">
        <v>133.04940000000002</v>
      </c>
      <c r="H18" s="21" t="s">
        <v>335</v>
      </c>
      <c r="I18" s="25">
        <v>133.04940000000002</v>
      </c>
      <c r="J18" s="22">
        <f t="shared" si="0"/>
        <v>-153.94</v>
      </c>
      <c r="K18" s="21">
        <v>-15394</v>
      </c>
      <c r="L18" s="23">
        <v>-16.579429186860537</v>
      </c>
      <c r="M18" s="17">
        <f t="shared" si="1"/>
        <v>-1657.9429186860536</v>
      </c>
      <c r="N18" s="17">
        <f t="shared" si="2"/>
        <v>104410.98546042012</v>
      </c>
    </row>
    <row r="19" spans="1:14" x14ac:dyDescent="0.15">
      <c r="A19" s="19">
        <v>18</v>
      </c>
      <c r="B19" s="20" t="s">
        <v>301</v>
      </c>
      <c r="C19" s="20" t="s">
        <v>3</v>
      </c>
      <c r="D19" s="23">
        <v>0.1</v>
      </c>
      <c r="E19" s="21" t="s">
        <v>336</v>
      </c>
      <c r="F19" s="25">
        <v>133.56010000000001</v>
      </c>
      <c r="G19" s="25">
        <v>131.98770000000002</v>
      </c>
      <c r="H19" s="21" t="s">
        <v>337</v>
      </c>
      <c r="I19" s="25">
        <v>136.49</v>
      </c>
      <c r="J19" s="22">
        <f t="shared" si="0"/>
        <v>292.99</v>
      </c>
      <c r="K19" s="21">
        <v>29299</v>
      </c>
      <c r="L19" s="23">
        <v>31.555196553581087</v>
      </c>
      <c r="M19" s="17">
        <f t="shared" si="1"/>
        <v>3155.5196553581086</v>
      </c>
      <c r="N19" s="17">
        <f t="shared" si="2"/>
        <v>107566.50511577823</v>
      </c>
    </row>
    <row r="20" spans="1:14" x14ac:dyDescent="0.15">
      <c r="A20" s="19">
        <v>19</v>
      </c>
      <c r="B20" s="20" t="s">
        <v>301</v>
      </c>
      <c r="C20" s="20" t="s">
        <v>3</v>
      </c>
      <c r="D20" s="23">
        <v>0.1</v>
      </c>
      <c r="E20" s="21" t="s">
        <v>338</v>
      </c>
      <c r="F20" s="25">
        <v>137.18010000000001</v>
      </c>
      <c r="G20" s="25">
        <v>136.2704</v>
      </c>
      <c r="H20" s="21" t="s">
        <v>339</v>
      </c>
      <c r="I20" s="25">
        <v>136.2704</v>
      </c>
      <c r="J20" s="22">
        <f t="shared" si="0"/>
        <v>-90.97</v>
      </c>
      <c r="K20" s="21">
        <v>-9097</v>
      </c>
      <c r="L20" s="23">
        <v>-9.7975228863760382</v>
      </c>
      <c r="M20" s="17">
        <f t="shared" si="1"/>
        <v>-979.75228863760378</v>
      </c>
      <c r="N20" s="17">
        <f t="shared" si="2"/>
        <v>106586.75282714062</v>
      </c>
    </row>
    <row r="21" spans="1:14" x14ac:dyDescent="0.15">
      <c r="A21" s="19">
        <v>20</v>
      </c>
      <c r="B21" s="20" t="s">
        <v>301</v>
      </c>
      <c r="C21" s="20" t="s">
        <v>6</v>
      </c>
      <c r="D21" s="23">
        <v>0.1</v>
      </c>
      <c r="E21" s="21" t="s">
        <v>340</v>
      </c>
      <c r="F21" s="25">
        <v>134.51000000000002</v>
      </c>
      <c r="G21" s="25">
        <v>136.20580000000001</v>
      </c>
      <c r="H21" s="21" t="s">
        <v>341</v>
      </c>
      <c r="I21" s="25">
        <v>136.20580000000001</v>
      </c>
      <c r="J21" s="22">
        <f t="shared" si="0"/>
        <v>-169.58</v>
      </c>
      <c r="K21" s="21">
        <v>-16958</v>
      </c>
      <c r="L21" s="23">
        <v>-18.26386645126539</v>
      </c>
      <c r="M21" s="17">
        <f t="shared" si="1"/>
        <v>-1826.386645126539</v>
      </c>
      <c r="N21" s="17">
        <f t="shared" si="2"/>
        <v>104760.36618201408</v>
      </c>
    </row>
    <row r="22" spans="1:14" x14ac:dyDescent="0.15">
      <c r="A22" s="19">
        <v>21</v>
      </c>
      <c r="B22" s="20" t="s">
        <v>301</v>
      </c>
      <c r="C22" s="20" t="s">
        <v>6</v>
      </c>
      <c r="D22" s="23">
        <v>0.1</v>
      </c>
      <c r="E22" s="21" t="s">
        <v>175</v>
      </c>
      <c r="F22" s="25">
        <v>135.08000000000001</v>
      </c>
      <c r="G22" s="25">
        <v>136.36770000000001</v>
      </c>
      <c r="H22" s="21" t="s">
        <v>342</v>
      </c>
      <c r="I22" s="25">
        <v>128.43010000000001</v>
      </c>
      <c r="J22" s="22">
        <f t="shared" si="0"/>
        <v>664.99</v>
      </c>
      <c r="K22" s="21">
        <v>66499</v>
      </c>
      <c r="L22" s="23">
        <v>71.61981690899303</v>
      </c>
      <c r="M22" s="17">
        <f t="shared" si="1"/>
        <v>7161.9816908993034</v>
      </c>
      <c r="N22" s="17">
        <f t="shared" si="2"/>
        <v>111922.34787291339</v>
      </c>
    </row>
    <row r="23" spans="1:14" x14ac:dyDescent="0.15">
      <c r="A23" s="19">
        <v>22</v>
      </c>
      <c r="B23" s="20" t="s">
        <v>301</v>
      </c>
      <c r="C23" s="20" t="s">
        <v>3</v>
      </c>
      <c r="D23" s="23">
        <v>0.1</v>
      </c>
      <c r="E23" s="21" t="s">
        <v>343</v>
      </c>
      <c r="F23" s="25">
        <v>131.20010000000002</v>
      </c>
      <c r="G23" s="25">
        <v>128.3091</v>
      </c>
      <c r="H23" s="21" t="s">
        <v>344</v>
      </c>
      <c r="I23" s="25">
        <v>136</v>
      </c>
      <c r="J23" s="22">
        <f t="shared" si="0"/>
        <v>479.99</v>
      </c>
      <c r="K23" s="21">
        <v>47999</v>
      </c>
      <c r="L23" s="23">
        <v>51.695207323640069</v>
      </c>
      <c r="M23" s="17">
        <f t="shared" si="1"/>
        <v>5169.520732364007</v>
      </c>
      <c r="N23" s="17">
        <f t="shared" si="2"/>
        <v>117091.8686052774</v>
      </c>
    </row>
    <row r="24" spans="1:14" x14ac:dyDescent="0.15">
      <c r="A24" s="19">
        <v>23</v>
      </c>
      <c r="B24" s="20" t="s">
        <v>301</v>
      </c>
      <c r="C24" s="20" t="s">
        <v>6</v>
      </c>
      <c r="D24" s="23">
        <v>0.1</v>
      </c>
      <c r="E24" s="21" t="s">
        <v>345</v>
      </c>
      <c r="F24" s="25">
        <v>132.15</v>
      </c>
      <c r="G24" s="25">
        <v>136.72480000000002</v>
      </c>
      <c r="H24" s="21" t="s">
        <v>346</v>
      </c>
      <c r="I24" s="25">
        <v>132.7501</v>
      </c>
      <c r="J24" s="22">
        <f t="shared" si="0"/>
        <v>-60.01</v>
      </c>
      <c r="K24" s="21">
        <v>-6001</v>
      </c>
      <c r="L24" s="23">
        <v>-6.4631125471189845</v>
      </c>
      <c r="M24" s="17">
        <f t="shared" si="1"/>
        <v>-646.31125471189841</v>
      </c>
      <c r="N24" s="17">
        <f t="shared" si="2"/>
        <v>116445.5573505655</v>
      </c>
    </row>
    <row r="25" spans="1:14" x14ac:dyDescent="0.15">
      <c r="A25" s="19">
        <v>24</v>
      </c>
      <c r="B25" s="20" t="s">
        <v>301</v>
      </c>
      <c r="C25" s="20" t="s">
        <v>3</v>
      </c>
      <c r="D25" s="23">
        <v>0.1</v>
      </c>
      <c r="E25" s="21" t="s">
        <v>347</v>
      </c>
      <c r="F25" s="25">
        <v>133.39010000000002</v>
      </c>
      <c r="G25" s="25">
        <v>131.30629999999999</v>
      </c>
      <c r="H25" s="21" t="s">
        <v>348</v>
      </c>
      <c r="I25" s="25">
        <v>135.09</v>
      </c>
      <c r="J25" s="22">
        <f t="shared" si="0"/>
        <v>169.99</v>
      </c>
      <c r="K25" s="21">
        <v>16999</v>
      </c>
      <c r="L25" s="23">
        <v>18.308023694130164</v>
      </c>
      <c r="M25" s="17">
        <f t="shared" si="1"/>
        <v>1830.8023694130163</v>
      </c>
      <c r="N25" s="17">
        <f t="shared" si="2"/>
        <v>118276.35971997851</v>
      </c>
    </row>
    <row r="26" spans="1:14" x14ac:dyDescent="0.15">
      <c r="A26" s="19">
        <v>25</v>
      </c>
      <c r="B26" s="20" t="s">
        <v>301</v>
      </c>
      <c r="C26" s="20" t="s">
        <v>6</v>
      </c>
      <c r="D26" s="23">
        <v>0.1</v>
      </c>
      <c r="E26" s="21" t="s">
        <v>349</v>
      </c>
      <c r="F26" s="25">
        <v>134.25</v>
      </c>
      <c r="G26" s="25">
        <v>135.5147</v>
      </c>
      <c r="H26" s="21" t="s">
        <v>350</v>
      </c>
      <c r="I26" s="25">
        <v>133.7801</v>
      </c>
      <c r="J26" s="22">
        <f t="shared" si="0"/>
        <v>46.99</v>
      </c>
      <c r="K26" s="21">
        <v>4699</v>
      </c>
      <c r="L26" s="23">
        <v>5.0608508346795436</v>
      </c>
      <c r="M26" s="17">
        <f t="shared" si="1"/>
        <v>506.08508346795435</v>
      </c>
      <c r="N26" s="17">
        <f t="shared" si="2"/>
        <v>118782.44480344647</v>
      </c>
    </row>
    <row r="27" spans="1:14" x14ac:dyDescent="0.15">
      <c r="A27" s="19">
        <v>26</v>
      </c>
      <c r="B27" s="20" t="s">
        <v>301</v>
      </c>
      <c r="C27" s="20" t="s">
        <v>3</v>
      </c>
      <c r="D27" s="23">
        <v>0.1</v>
      </c>
      <c r="E27" s="21" t="s">
        <v>351</v>
      </c>
      <c r="F27" s="25">
        <v>135.2901</v>
      </c>
      <c r="G27" s="25">
        <v>133.41130000000001</v>
      </c>
      <c r="H27" s="21" t="s">
        <v>352</v>
      </c>
      <c r="I27" s="25">
        <v>134.49</v>
      </c>
      <c r="J27" s="22">
        <f t="shared" si="0"/>
        <v>-80.010000000000005</v>
      </c>
      <c r="K27" s="21">
        <v>-8001</v>
      </c>
      <c r="L27" s="23">
        <v>-8.617124394184021</v>
      </c>
      <c r="M27" s="17">
        <f t="shared" si="1"/>
        <v>-861.71243941840214</v>
      </c>
      <c r="N27" s="17">
        <f t="shared" si="2"/>
        <v>117920.73236402807</v>
      </c>
    </row>
    <row r="28" spans="1:14" x14ac:dyDescent="0.15">
      <c r="A28" s="19">
        <v>27</v>
      </c>
      <c r="B28" s="20" t="s">
        <v>301</v>
      </c>
      <c r="C28" s="20" t="s">
        <v>3</v>
      </c>
      <c r="D28" s="23">
        <v>0.1</v>
      </c>
      <c r="E28" s="21" t="s">
        <v>353</v>
      </c>
      <c r="F28" s="25">
        <v>136.80010000000001</v>
      </c>
      <c r="G28" s="25">
        <v>136.07680000000002</v>
      </c>
      <c r="H28" s="21" t="s">
        <v>354</v>
      </c>
      <c r="I28" s="25">
        <v>138.15389999999999</v>
      </c>
      <c r="J28" s="22">
        <f t="shared" si="0"/>
        <v>135.38</v>
      </c>
      <c r="K28" s="21">
        <v>13538</v>
      </c>
      <c r="L28" s="23">
        <v>14.58050619278383</v>
      </c>
      <c r="M28" s="17">
        <f t="shared" si="1"/>
        <v>1458.050619278383</v>
      </c>
      <c r="N28" s="17">
        <f t="shared" si="2"/>
        <v>119378.78298330645</v>
      </c>
    </row>
    <row r="29" spans="1:14" x14ac:dyDescent="0.15">
      <c r="A29" s="19">
        <v>28</v>
      </c>
      <c r="B29" s="20" t="s">
        <v>301</v>
      </c>
      <c r="C29" s="20" t="s">
        <v>3</v>
      </c>
      <c r="D29" s="23">
        <v>0.1</v>
      </c>
      <c r="E29" s="21" t="s">
        <v>355</v>
      </c>
      <c r="F29" s="25">
        <v>140.31010000000001</v>
      </c>
      <c r="G29" s="25">
        <v>139.048</v>
      </c>
      <c r="H29" s="21" t="s">
        <v>356</v>
      </c>
      <c r="I29" s="25">
        <v>139.048</v>
      </c>
      <c r="J29" s="22">
        <f t="shared" si="0"/>
        <v>-126.21</v>
      </c>
      <c r="K29" s="21">
        <v>-12621</v>
      </c>
      <c r="L29" s="23">
        <v>-13.592891760904728</v>
      </c>
      <c r="M29" s="17">
        <f t="shared" si="1"/>
        <v>-1359.2891760904727</v>
      </c>
      <c r="N29" s="17">
        <f t="shared" si="2"/>
        <v>118019.49380721597</v>
      </c>
    </row>
    <row r="30" spans="1:14" x14ac:dyDescent="0.15">
      <c r="A30" s="19">
        <v>29</v>
      </c>
      <c r="B30" s="20" t="s">
        <v>301</v>
      </c>
      <c r="C30" s="20" t="s">
        <v>3</v>
      </c>
      <c r="D30" s="23">
        <v>0.1</v>
      </c>
      <c r="E30" s="21" t="s">
        <v>357</v>
      </c>
      <c r="F30" s="25">
        <v>140.0301</v>
      </c>
      <c r="G30" s="25">
        <v>139.33629999999999</v>
      </c>
      <c r="H30" s="21" t="s">
        <v>358</v>
      </c>
      <c r="I30" s="25">
        <v>141.24</v>
      </c>
      <c r="J30" s="22">
        <f t="shared" si="0"/>
        <v>120.99</v>
      </c>
      <c r="K30" s="21">
        <v>12099</v>
      </c>
      <c r="L30" s="23">
        <v>13.030694668820731</v>
      </c>
      <c r="M30" s="17">
        <f t="shared" si="1"/>
        <v>1303.0694668820731</v>
      </c>
      <c r="N30" s="17">
        <f t="shared" si="2"/>
        <v>119322.56327409805</v>
      </c>
    </row>
    <row r="31" spans="1:14" x14ac:dyDescent="0.15">
      <c r="A31" s="19">
        <v>30</v>
      </c>
      <c r="B31" s="20" t="s">
        <v>301</v>
      </c>
      <c r="C31" s="20" t="s">
        <v>6</v>
      </c>
      <c r="D31" s="23">
        <v>0.1</v>
      </c>
      <c r="E31" s="21" t="s">
        <v>359</v>
      </c>
      <c r="F31" s="25">
        <v>138.21</v>
      </c>
      <c r="G31" s="25">
        <v>138.6412</v>
      </c>
      <c r="H31" s="21" t="s">
        <v>360</v>
      </c>
      <c r="I31" s="25">
        <v>135.77010000000001</v>
      </c>
      <c r="J31" s="22">
        <f t="shared" si="0"/>
        <v>243.99</v>
      </c>
      <c r="K31" s="21">
        <v>24399</v>
      </c>
      <c r="L31" s="23">
        <v>26.277867528271351</v>
      </c>
      <c r="M31" s="17">
        <f t="shared" si="1"/>
        <v>2627.7867528271349</v>
      </c>
      <c r="N31" s="17">
        <f t="shared" si="2"/>
        <v>121950.35002692518</v>
      </c>
    </row>
    <row r="32" spans="1:14" x14ac:dyDescent="0.15">
      <c r="A32" s="19">
        <v>31</v>
      </c>
      <c r="B32" s="20" t="s">
        <v>301</v>
      </c>
      <c r="C32" s="20" t="s">
        <v>6</v>
      </c>
      <c r="D32" s="23">
        <v>0.1</v>
      </c>
      <c r="E32" s="21" t="s">
        <v>361</v>
      </c>
      <c r="F32" s="25">
        <v>134.30000000000001</v>
      </c>
      <c r="G32" s="25">
        <v>135.3698</v>
      </c>
      <c r="H32" s="21" t="s">
        <v>362</v>
      </c>
      <c r="I32" s="25">
        <v>135.3698</v>
      </c>
      <c r="J32" s="22">
        <f t="shared" si="0"/>
        <v>-106.98</v>
      </c>
      <c r="K32" s="21">
        <v>-10698</v>
      </c>
      <c r="L32" s="23">
        <v>-11.521809369951391</v>
      </c>
      <c r="M32" s="17">
        <f t="shared" si="1"/>
        <v>-1152.1809369951391</v>
      </c>
      <c r="N32" s="17">
        <f t="shared" si="2"/>
        <v>120798.16908993004</v>
      </c>
    </row>
    <row r="33" spans="1:14" x14ac:dyDescent="0.15">
      <c r="A33" s="19">
        <v>32</v>
      </c>
      <c r="B33" s="20" t="s">
        <v>301</v>
      </c>
      <c r="C33" s="20" t="s">
        <v>3</v>
      </c>
      <c r="D33" s="23">
        <v>0.1</v>
      </c>
      <c r="E33" s="21" t="s">
        <v>363</v>
      </c>
      <c r="F33" s="25">
        <v>135.52010000000001</v>
      </c>
      <c r="G33" s="25">
        <v>134.76920000000001</v>
      </c>
      <c r="H33" s="21" t="s">
        <v>364</v>
      </c>
      <c r="I33" s="25">
        <v>134.76920000000001</v>
      </c>
      <c r="J33" s="22">
        <f t="shared" si="0"/>
        <v>-75.09</v>
      </c>
      <c r="K33" s="21">
        <v>-7509</v>
      </c>
      <c r="L33" s="23">
        <v>-8.0872374798061557</v>
      </c>
      <c r="M33" s="17">
        <f t="shared" si="1"/>
        <v>-808.7237479806156</v>
      </c>
      <c r="N33" s="17">
        <f t="shared" si="2"/>
        <v>119989.44534194942</v>
      </c>
    </row>
    <row r="34" spans="1:14" x14ac:dyDescent="0.15">
      <c r="A34" s="19">
        <v>33</v>
      </c>
      <c r="B34" s="20" t="s">
        <v>301</v>
      </c>
      <c r="C34" s="20" t="s">
        <v>3</v>
      </c>
      <c r="D34" s="23">
        <v>0.1</v>
      </c>
      <c r="E34" s="21" t="s">
        <v>365</v>
      </c>
      <c r="F34" s="25">
        <v>135.31010000000001</v>
      </c>
      <c r="G34" s="25">
        <v>133.52260000000001</v>
      </c>
      <c r="H34" s="21" t="s">
        <v>366</v>
      </c>
      <c r="I34" s="25">
        <v>138.4</v>
      </c>
      <c r="J34" s="22">
        <f t="shared" si="0"/>
        <v>308.99</v>
      </c>
      <c r="K34" s="21">
        <v>30899</v>
      </c>
      <c r="L34" s="23">
        <v>33.278406031233175</v>
      </c>
      <c r="M34" s="17">
        <f t="shared" si="1"/>
        <v>3327.8406031233176</v>
      </c>
      <c r="N34" s="17">
        <f t="shared" si="2"/>
        <v>123317.28594507274</v>
      </c>
    </row>
    <row r="35" spans="1:14" x14ac:dyDescent="0.15">
      <c r="A35" s="19">
        <v>34</v>
      </c>
      <c r="B35" s="20" t="s">
        <v>301</v>
      </c>
      <c r="C35" s="20" t="s">
        <v>6</v>
      </c>
      <c r="D35" s="23">
        <v>0.1</v>
      </c>
      <c r="E35" s="21" t="s">
        <v>367</v>
      </c>
      <c r="F35" s="25">
        <v>135.11000000000001</v>
      </c>
      <c r="G35" s="25">
        <v>135.89420000000001</v>
      </c>
      <c r="H35" s="21" t="s">
        <v>368</v>
      </c>
      <c r="I35" s="25">
        <v>135.89420000000001</v>
      </c>
      <c r="J35" s="22">
        <f t="shared" si="0"/>
        <v>-78.42</v>
      </c>
      <c r="K35" s="21">
        <v>-7842</v>
      </c>
      <c r="L35" s="23">
        <v>-8.4458804523424718</v>
      </c>
      <c r="M35" s="17">
        <f t="shared" si="1"/>
        <v>-844.58804523424715</v>
      </c>
      <c r="N35" s="17">
        <f t="shared" si="2"/>
        <v>122472.69789983849</v>
      </c>
    </row>
    <row r="36" spans="1:14" x14ac:dyDescent="0.15">
      <c r="A36" s="19">
        <v>35</v>
      </c>
      <c r="B36" s="20" t="s">
        <v>301</v>
      </c>
      <c r="C36" s="20" t="s">
        <v>3</v>
      </c>
      <c r="D36" s="23">
        <v>0.1</v>
      </c>
      <c r="E36" s="21" t="s">
        <v>369</v>
      </c>
      <c r="F36" s="25">
        <v>135.9401</v>
      </c>
      <c r="G36" s="25">
        <v>135.3416</v>
      </c>
      <c r="H36" s="21" t="s">
        <v>370</v>
      </c>
      <c r="I36" s="25">
        <v>135.3416</v>
      </c>
      <c r="J36" s="22">
        <f t="shared" si="0"/>
        <v>-59.85</v>
      </c>
      <c r="K36" s="21">
        <v>-5985</v>
      </c>
      <c r="L36" s="23">
        <v>-6.4458804523425037</v>
      </c>
      <c r="M36" s="17">
        <f t="shared" si="1"/>
        <v>-644.58804523425033</v>
      </c>
      <c r="N36" s="17">
        <f t="shared" si="2"/>
        <v>121828.10985460423</v>
      </c>
    </row>
    <row r="37" spans="1:14" x14ac:dyDescent="0.15">
      <c r="A37" s="19">
        <v>36</v>
      </c>
      <c r="B37" s="20" t="s">
        <v>301</v>
      </c>
      <c r="C37" s="20" t="s">
        <v>3</v>
      </c>
      <c r="D37" s="23">
        <v>0.1</v>
      </c>
      <c r="E37" s="21" t="s">
        <v>371</v>
      </c>
      <c r="F37" s="25">
        <v>135.87010000000001</v>
      </c>
      <c r="G37" s="25">
        <v>135.21980000000002</v>
      </c>
      <c r="H37" s="21" t="s">
        <v>372</v>
      </c>
      <c r="I37" s="25">
        <v>135.21980000000002</v>
      </c>
      <c r="J37" s="22">
        <f t="shared" si="0"/>
        <v>-65.03</v>
      </c>
      <c r="K37" s="21">
        <v>-6503</v>
      </c>
      <c r="L37" s="23">
        <v>-7.0037695207322272</v>
      </c>
      <c r="M37" s="17">
        <f t="shared" si="1"/>
        <v>-700.3769520732227</v>
      </c>
      <c r="N37" s="17">
        <f t="shared" si="2"/>
        <v>121127.73290253102</v>
      </c>
    </row>
    <row r="38" spans="1:14" x14ac:dyDescent="0.15">
      <c r="A38" s="19">
        <v>37</v>
      </c>
      <c r="B38" s="20" t="s">
        <v>301</v>
      </c>
      <c r="C38" s="20" t="s">
        <v>6</v>
      </c>
      <c r="D38" s="23">
        <v>0.1</v>
      </c>
      <c r="E38" s="21" t="s">
        <v>373</v>
      </c>
      <c r="F38" s="25">
        <v>131.74</v>
      </c>
      <c r="G38" s="25">
        <v>133.07420000000002</v>
      </c>
      <c r="H38" s="21" t="s">
        <v>374</v>
      </c>
      <c r="I38" s="25">
        <v>133.07420000000002</v>
      </c>
      <c r="J38" s="22">
        <f t="shared" si="0"/>
        <v>-133.41999999999999</v>
      </c>
      <c r="K38" s="21">
        <v>-13342</v>
      </c>
      <c r="L38" s="23">
        <v>-14.369413031771783</v>
      </c>
      <c r="M38" s="17">
        <f t="shared" si="1"/>
        <v>-1436.9413031771783</v>
      </c>
      <c r="N38" s="17">
        <f t="shared" si="2"/>
        <v>119690.79159935383</v>
      </c>
    </row>
    <row r="39" spans="1:14" x14ac:dyDescent="0.15">
      <c r="A39" s="19">
        <v>38</v>
      </c>
      <c r="B39" s="20" t="s">
        <v>301</v>
      </c>
      <c r="C39" s="20" t="s">
        <v>6</v>
      </c>
      <c r="D39" s="23">
        <v>0.1</v>
      </c>
      <c r="E39" s="21" t="s">
        <v>375</v>
      </c>
      <c r="F39" s="25">
        <v>131.01000000000002</v>
      </c>
      <c r="G39" s="25">
        <v>131.99299999999999</v>
      </c>
      <c r="H39" s="21" t="s">
        <v>376</v>
      </c>
      <c r="I39" s="25">
        <v>131.99299999999999</v>
      </c>
      <c r="J39" s="22">
        <f t="shared" si="0"/>
        <v>-98.3</v>
      </c>
      <c r="K39" s="21">
        <v>-9830</v>
      </c>
      <c r="L39" s="23">
        <v>-10.586968228324995</v>
      </c>
      <c r="M39" s="17">
        <f t="shared" si="1"/>
        <v>-1058.6968228324995</v>
      </c>
      <c r="N39" s="17">
        <f t="shared" si="2"/>
        <v>118632.09477652134</v>
      </c>
    </row>
    <row r="40" spans="1:14" x14ac:dyDescent="0.15">
      <c r="A40" s="19">
        <v>39</v>
      </c>
      <c r="B40" s="20" t="s">
        <v>301</v>
      </c>
      <c r="C40" s="20" t="s">
        <v>3</v>
      </c>
      <c r="D40" s="23">
        <v>0.1</v>
      </c>
      <c r="E40" s="21" t="s">
        <v>377</v>
      </c>
      <c r="F40" s="25">
        <v>134.1301</v>
      </c>
      <c r="G40" s="25">
        <v>132.5762</v>
      </c>
      <c r="H40" s="21" t="s">
        <v>378</v>
      </c>
      <c r="I40" s="25">
        <v>132.5762</v>
      </c>
      <c r="J40" s="22">
        <f t="shared" si="0"/>
        <v>-155.38999999999999</v>
      </c>
      <c r="K40" s="21">
        <v>-15539</v>
      </c>
      <c r="L40" s="23">
        <v>-16.73559504577274</v>
      </c>
      <c r="M40" s="17">
        <f t="shared" si="1"/>
        <v>-1673.5595045772741</v>
      </c>
      <c r="N40" s="17">
        <f t="shared" si="2"/>
        <v>116958.53527194406</v>
      </c>
    </row>
    <row r="41" spans="1:14" x14ac:dyDescent="0.15">
      <c r="A41" s="19">
        <v>40</v>
      </c>
      <c r="B41" s="20" t="s">
        <v>301</v>
      </c>
      <c r="C41" s="20" t="s">
        <v>3</v>
      </c>
      <c r="D41" s="23">
        <v>0.1</v>
      </c>
      <c r="E41" s="21" t="s">
        <v>379</v>
      </c>
      <c r="F41" s="25">
        <v>134.2801</v>
      </c>
      <c r="G41" s="25">
        <v>133.68299999999999</v>
      </c>
      <c r="H41" s="21" t="s">
        <v>380</v>
      </c>
      <c r="I41" s="25">
        <v>133.68299999999999</v>
      </c>
      <c r="J41" s="22">
        <f t="shared" si="0"/>
        <v>-59.71</v>
      </c>
      <c r="K41" s="21">
        <v>-5971</v>
      </c>
      <c r="L41" s="23">
        <v>-6.4308023694131595</v>
      </c>
      <c r="M41" s="17">
        <f t="shared" si="1"/>
        <v>-643.080236941316</v>
      </c>
      <c r="N41" s="17">
        <f t="shared" si="2"/>
        <v>116315.45503500274</v>
      </c>
    </row>
    <row r="42" spans="1:14" x14ac:dyDescent="0.15">
      <c r="A42" s="19">
        <v>41</v>
      </c>
      <c r="B42" s="20" t="s">
        <v>301</v>
      </c>
      <c r="C42" s="20" t="s">
        <v>3</v>
      </c>
      <c r="D42" s="23">
        <v>0.1</v>
      </c>
      <c r="E42" s="21" t="s">
        <v>381</v>
      </c>
      <c r="F42" s="25">
        <v>135.73009999999999</v>
      </c>
      <c r="G42" s="25">
        <v>134.6986</v>
      </c>
      <c r="H42" s="21" t="s">
        <v>382</v>
      </c>
      <c r="I42" s="25">
        <v>134.6986</v>
      </c>
      <c r="J42" s="22">
        <f t="shared" si="0"/>
        <v>-103.15</v>
      </c>
      <c r="K42" s="21">
        <v>-10315</v>
      </c>
      <c r="L42" s="23">
        <v>-11.109316101238495</v>
      </c>
      <c r="M42" s="17">
        <f t="shared" si="1"/>
        <v>-1110.9316101238494</v>
      </c>
      <c r="N42" s="17">
        <f t="shared" si="2"/>
        <v>115204.52342487889</v>
      </c>
    </row>
    <row r="43" spans="1:14" x14ac:dyDescent="0.15">
      <c r="A43" s="19">
        <v>42</v>
      </c>
      <c r="B43" s="20" t="s">
        <v>301</v>
      </c>
      <c r="C43" s="20" t="s">
        <v>3</v>
      </c>
      <c r="D43" s="23">
        <v>0.1</v>
      </c>
      <c r="E43" s="21" t="s">
        <v>383</v>
      </c>
      <c r="F43" s="25">
        <v>135.90010000000001</v>
      </c>
      <c r="G43" s="25">
        <v>134.9913</v>
      </c>
      <c r="H43" s="21" t="s">
        <v>384</v>
      </c>
      <c r="I43" s="25">
        <v>134.9913</v>
      </c>
      <c r="J43" s="22">
        <f t="shared" si="0"/>
        <v>-90.88</v>
      </c>
      <c r="K43" s="21">
        <v>-9088</v>
      </c>
      <c r="L43" s="23">
        <v>-9.7878298330642295</v>
      </c>
      <c r="M43" s="17">
        <f t="shared" si="1"/>
        <v>-978.78298330642292</v>
      </c>
      <c r="N43" s="17">
        <f t="shared" si="2"/>
        <v>114225.74044157247</v>
      </c>
    </row>
    <row r="44" spans="1:14" x14ac:dyDescent="0.15">
      <c r="A44" s="19">
        <v>43</v>
      </c>
      <c r="B44" s="20" t="s">
        <v>301</v>
      </c>
      <c r="C44" s="20" t="s">
        <v>6</v>
      </c>
      <c r="D44" s="23">
        <v>0.1</v>
      </c>
      <c r="E44" s="21" t="s">
        <v>385</v>
      </c>
      <c r="F44" s="25">
        <v>135.43</v>
      </c>
      <c r="G44" s="25">
        <v>136.13800000000001</v>
      </c>
      <c r="H44" s="21" t="s">
        <v>386</v>
      </c>
      <c r="I44" s="25">
        <v>136.13800000000001</v>
      </c>
      <c r="J44" s="22">
        <f t="shared" si="0"/>
        <v>-70.8</v>
      </c>
      <c r="K44" s="21">
        <v>-7080</v>
      </c>
      <c r="L44" s="23">
        <v>-7.6252019386106467</v>
      </c>
      <c r="M44" s="17">
        <f t="shared" si="1"/>
        <v>-762.52019386106463</v>
      </c>
      <c r="N44" s="17">
        <f t="shared" si="2"/>
        <v>113463.2202477114</v>
      </c>
    </row>
    <row r="45" spans="1:14" x14ac:dyDescent="0.15">
      <c r="A45" s="19">
        <v>44</v>
      </c>
      <c r="B45" s="20" t="s">
        <v>301</v>
      </c>
      <c r="C45" s="20" t="s">
        <v>3</v>
      </c>
      <c r="D45" s="23">
        <v>0.1</v>
      </c>
      <c r="E45" s="21" t="s">
        <v>387</v>
      </c>
      <c r="F45" s="25">
        <v>136.58010000000002</v>
      </c>
      <c r="G45" s="25">
        <v>135.7269</v>
      </c>
      <c r="H45" s="21" t="s">
        <v>388</v>
      </c>
      <c r="I45" s="25">
        <v>139.78</v>
      </c>
      <c r="J45" s="22">
        <f t="shared" si="0"/>
        <v>319.99</v>
      </c>
      <c r="K45" s="21">
        <v>31999</v>
      </c>
      <c r="L45" s="23">
        <v>34.463112547118854</v>
      </c>
      <c r="M45" s="17">
        <f t="shared" si="1"/>
        <v>3446.3112547118853</v>
      </c>
      <c r="N45" s="17">
        <f t="shared" si="2"/>
        <v>116909.53150242328</v>
      </c>
    </row>
    <row r="46" spans="1:14" x14ac:dyDescent="0.15">
      <c r="A46" s="19">
        <v>45</v>
      </c>
      <c r="B46" s="20" t="s">
        <v>301</v>
      </c>
      <c r="C46" s="20" t="s">
        <v>3</v>
      </c>
      <c r="D46" s="23">
        <v>0.1</v>
      </c>
      <c r="E46" s="21" t="s">
        <v>389</v>
      </c>
      <c r="F46" s="25">
        <v>140.08010000000002</v>
      </c>
      <c r="G46" s="25">
        <v>139.5172</v>
      </c>
      <c r="H46" s="21" t="s">
        <v>390</v>
      </c>
      <c r="I46" s="25">
        <v>139.5172</v>
      </c>
      <c r="J46" s="22">
        <f t="shared" si="0"/>
        <v>-56.29</v>
      </c>
      <c r="K46" s="21">
        <v>-5629</v>
      </c>
      <c r="L46" s="23">
        <v>-6.0624663435650339</v>
      </c>
      <c r="M46" s="17">
        <f t="shared" si="1"/>
        <v>-606.24663435650336</v>
      </c>
      <c r="N46" s="17">
        <f t="shared" si="2"/>
        <v>116303.28486806678</v>
      </c>
    </row>
    <row r="47" spans="1:14" x14ac:dyDescent="0.15">
      <c r="A47" s="19">
        <v>46</v>
      </c>
      <c r="B47" s="20" t="s">
        <v>301</v>
      </c>
      <c r="C47" s="20" t="s">
        <v>3</v>
      </c>
      <c r="D47" s="23">
        <v>0.1</v>
      </c>
      <c r="E47" s="21" t="s">
        <v>391</v>
      </c>
      <c r="F47" s="25">
        <v>140.2501</v>
      </c>
      <c r="G47" s="25">
        <v>139.39619999999999</v>
      </c>
      <c r="H47" s="21" t="s">
        <v>392</v>
      </c>
      <c r="I47" s="25">
        <v>141.28100000000001</v>
      </c>
      <c r="J47" s="22">
        <f t="shared" si="0"/>
        <v>103.09</v>
      </c>
      <c r="K47" s="21">
        <v>10309</v>
      </c>
      <c r="L47" s="23">
        <v>11.102854065697391</v>
      </c>
      <c r="M47" s="17">
        <f t="shared" si="1"/>
        <v>1110.2854065697391</v>
      </c>
      <c r="N47" s="17">
        <f t="shared" si="2"/>
        <v>117413.57027463651</v>
      </c>
    </row>
    <row r="48" spans="1:14" x14ac:dyDescent="0.15">
      <c r="A48" s="19">
        <v>47</v>
      </c>
      <c r="B48" s="20" t="s">
        <v>301</v>
      </c>
      <c r="C48" s="20" t="s">
        <v>6</v>
      </c>
      <c r="D48" s="23">
        <v>0.1</v>
      </c>
      <c r="E48" s="21" t="s">
        <v>393</v>
      </c>
      <c r="F48" s="25">
        <v>138.69</v>
      </c>
      <c r="G48" s="25">
        <v>139.9564</v>
      </c>
      <c r="H48" s="21" t="s">
        <v>394</v>
      </c>
      <c r="I48" s="25">
        <v>139.9564</v>
      </c>
      <c r="J48" s="22">
        <f t="shared" si="0"/>
        <v>-126.64</v>
      </c>
      <c r="K48" s="21">
        <v>-12664</v>
      </c>
      <c r="L48" s="23">
        <v>-13.639203015616635</v>
      </c>
      <c r="M48" s="17">
        <f t="shared" si="1"/>
        <v>-1363.9203015616636</v>
      </c>
      <c r="N48" s="17">
        <f t="shared" si="2"/>
        <v>116049.64997307485</v>
      </c>
    </row>
    <row r="49" spans="1:14" x14ac:dyDescent="0.15">
      <c r="A49" s="19">
        <v>48</v>
      </c>
      <c r="B49" s="20" t="s">
        <v>301</v>
      </c>
      <c r="C49" s="20" t="s">
        <v>6</v>
      </c>
      <c r="D49" s="23">
        <v>0.1</v>
      </c>
      <c r="E49" s="21" t="s">
        <v>395</v>
      </c>
      <c r="F49" s="25">
        <v>140.21</v>
      </c>
      <c r="G49" s="25">
        <v>141.6293</v>
      </c>
      <c r="H49" s="21" t="s">
        <v>396</v>
      </c>
      <c r="I49" s="25">
        <v>141.6293</v>
      </c>
      <c r="J49" s="22">
        <f t="shared" si="0"/>
        <v>-141.93</v>
      </c>
      <c r="K49" s="21">
        <v>-14193</v>
      </c>
      <c r="L49" s="23">
        <v>-15.285945072697823</v>
      </c>
      <c r="M49" s="17">
        <f t="shared" si="1"/>
        <v>-1528.5945072697823</v>
      </c>
      <c r="N49" s="17">
        <f t="shared" si="2"/>
        <v>114521.05546580507</v>
      </c>
    </row>
    <row r="50" spans="1:14" x14ac:dyDescent="0.15">
      <c r="A50" s="19">
        <v>49</v>
      </c>
      <c r="B50" s="20" t="s">
        <v>301</v>
      </c>
      <c r="C50" s="20" t="s">
        <v>6</v>
      </c>
      <c r="D50" s="23">
        <v>0.1</v>
      </c>
      <c r="E50" s="21" t="s">
        <v>397</v>
      </c>
      <c r="F50" s="25">
        <v>140.96</v>
      </c>
      <c r="G50" s="25">
        <v>141.9975</v>
      </c>
      <c r="H50" s="21" t="s">
        <v>398</v>
      </c>
      <c r="I50" s="25">
        <v>141.9975</v>
      </c>
      <c r="J50" s="22">
        <f t="shared" si="0"/>
        <v>-103.75</v>
      </c>
      <c r="K50" s="21">
        <v>-10375</v>
      </c>
      <c r="L50" s="23">
        <v>-11.173936456650452</v>
      </c>
      <c r="M50" s="17">
        <f t="shared" si="1"/>
        <v>-1117.3936456650451</v>
      </c>
      <c r="N50" s="17">
        <f t="shared" si="2"/>
        <v>113403.66182014003</v>
      </c>
    </row>
    <row r="51" spans="1:14" x14ac:dyDescent="0.15">
      <c r="A51" s="19">
        <v>50</v>
      </c>
      <c r="B51" s="20" t="s">
        <v>301</v>
      </c>
      <c r="C51" s="20" t="s">
        <v>3</v>
      </c>
      <c r="D51" s="23">
        <v>0.1</v>
      </c>
      <c r="E51" s="21" t="s">
        <v>399</v>
      </c>
      <c r="F51" s="25">
        <v>143.9101</v>
      </c>
      <c r="G51" s="25">
        <v>142.57740000000001</v>
      </c>
      <c r="H51" s="21" t="s">
        <v>400</v>
      </c>
      <c r="I51" s="25">
        <v>142.57740000000001</v>
      </c>
      <c r="J51" s="22">
        <f t="shared" si="0"/>
        <v>-133.27000000000001</v>
      </c>
      <c r="K51" s="21">
        <v>-13327</v>
      </c>
      <c r="L51" s="23">
        <v>-14.353257942918564</v>
      </c>
      <c r="M51" s="17">
        <f t="shared" si="1"/>
        <v>-1435.3257942918565</v>
      </c>
      <c r="N51" s="17">
        <f t="shared" si="2"/>
        <v>111968.33602584817</v>
      </c>
    </row>
    <row r="52" spans="1:14" x14ac:dyDescent="0.15">
      <c r="A52" s="19">
        <v>51</v>
      </c>
      <c r="B52" s="20" t="s">
        <v>301</v>
      </c>
      <c r="C52" s="20" t="s">
        <v>6</v>
      </c>
      <c r="D52" s="23">
        <v>0.1</v>
      </c>
      <c r="E52" s="21" t="s">
        <v>401</v>
      </c>
      <c r="F52" s="25">
        <v>141.74</v>
      </c>
      <c r="G52" s="25">
        <v>144.09950000000001</v>
      </c>
      <c r="H52" s="21" t="s">
        <v>402</v>
      </c>
      <c r="I52" s="25">
        <v>144.09950000000001</v>
      </c>
      <c r="J52" s="22">
        <f t="shared" si="0"/>
        <v>-235.95</v>
      </c>
      <c r="K52" s="21">
        <v>-23595</v>
      </c>
      <c r="L52" s="23">
        <v>-25.411954765751183</v>
      </c>
      <c r="M52" s="17">
        <f t="shared" si="1"/>
        <v>-2541.1954765751184</v>
      </c>
      <c r="N52" s="17">
        <f t="shared" si="2"/>
        <v>109427.14054927306</v>
      </c>
    </row>
    <row r="53" spans="1:14" x14ac:dyDescent="0.15">
      <c r="A53" s="19">
        <v>52</v>
      </c>
      <c r="B53" s="20" t="s">
        <v>301</v>
      </c>
      <c r="C53" s="20" t="s">
        <v>3</v>
      </c>
      <c r="D53" s="23">
        <v>0.1</v>
      </c>
      <c r="E53" s="21" t="s">
        <v>403</v>
      </c>
      <c r="F53" s="25">
        <v>143.98009999999999</v>
      </c>
      <c r="G53" s="25">
        <v>142.92410000000001</v>
      </c>
      <c r="H53" s="21" t="s">
        <v>404</v>
      </c>
      <c r="I53" s="25">
        <v>142.92410000000001</v>
      </c>
      <c r="J53" s="22">
        <f t="shared" si="0"/>
        <v>-105.6</v>
      </c>
      <c r="K53" s="21">
        <v>-10560</v>
      </c>
      <c r="L53" s="23">
        <v>-11.373182552503859</v>
      </c>
      <c r="M53" s="17">
        <f t="shared" si="1"/>
        <v>-1137.3182552503858</v>
      </c>
      <c r="N53" s="17">
        <f t="shared" si="2"/>
        <v>108289.82229402267</v>
      </c>
    </row>
    <row r="54" spans="1:14" x14ac:dyDescent="0.15">
      <c r="A54" s="19">
        <v>53</v>
      </c>
      <c r="B54" s="20" t="s">
        <v>301</v>
      </c>
      <c r="C54" s="20" t="s">
        <v>3</v>
      </c>
      <c r="D54" s="23">
        <v>0.1</v>
      </c>
      <c r="E54" s="21" t="s">
        <v>405</v>
      </c>
      <c r="F54" s="25">
        <v>144.26009999999999</v>
      </c>
      <c r="G54" s="25">
        <v>142.9676</v>
      </c>
      <c r="H54" s="21" t="s">
        <v>406</v>
      </c>
      <c r="I54" s="25">
        <v>146.18</v>
      </c>
      <c r="J54" s="22">
        <f t="shared" si="0"/>
        <v>191.99</v>
      </c>
      <c r="K54" s="21">
        <v>19199</v>
      </c>
      <c r="L54" s="23">
        <v>20.67743672590213</v>
      </c>
      <c r="M54" s="17">
        <f t="shared" si="1"/>
        <v>2067.743672590213</v>
      </c>
      <c r="N54" s="17">
        <f t="shared" si="2"/>
        <v>110357.56596661288</v>
      </c>
    </row>
    <row r="55" spans="1:14" x14ac:dyDescent="0.15">
      <c r="A55" s="19">
        <v>54</v>
      </c>
      <c r="B55" s="20" t="s">
        <v>301</v>
      </c>
      <c r="C55" s="20" t="s">
        <v>3</v>
      </c>
      <c r="D55" s="23">
        <v>0.1</v>
      </c>
      <c r="E55" s="21" t="s">
        <v>407</v>
      </c>
      <c r="F55" s="25">
        <v>147.56010000000001</v>
      </c>
      <c r="G55" s="25">
        <v>146.52630000000002</v>
      </c>
      <c r="H55" s="21" t="s">
        <v>408</v>
      </c>
      <c r="I55" s="25">
        <v>146.52630000000002</v>
      </c>
      <c r="J55" s="22">
        <f t="shared" si="0"/>
        <v>-103.38</v>
      </c>
      <c r="K55" s="21">
        <v>-10338</v>
      </c>
      <c r="L55" s="23">
        <v>-11.134087237479648</v>
      </c>
      <c r="M55" s="17">
        <f t="shared" si="1"/>
        <v>-1113.4087237479648</v>
      </c>
      <c r="N55" s="17">
        <f t="shared" si="2"/>
        <v>109244.15724286491</v>
      </c>
    </row>
    <row r="56" spans="1:14" x14ac:dyDescent="0.15">
      <c r="A56" s="19">
        <v>55</v>
      </c>
      <c r="B56" s="20" t="s">
        <v>301</v>
      </c>
      <c r="C56" s="20" t="s">
        <v>3</v>
      </c>
      <c r="D56" s="23">
        <v>0.1</v>
      </c>
      <c r="E56" s="21" t="s">
        <v>409</v>
      </c>
      <c r="F56" s="25">
        <v>148.40010000000001</v>
      </c>
      <c r="G56" s="25">
        <v>147.65130000000002</v>
      </c>
      <c r="H56" s="21" t="s">
        <v>410</v>
      </c>
      <c r="I56" s="25">
        <v>147.65130000000002</v>
      </c>
      <c r="J56" s="22">
        <f t="shared" si="0"/>
        <v>-74.88</v>
      </c>
      <c r="K56" s="21">
        <v>-7488</v>
      </c>
      <c r="L56" s="23">
        <v>-8.064620355411833</v>
      </c>
      <c r="M56" s="17">
        <f t="shared" si="1"/>
        <v>-806.46203554118324</v>
      </c>
      <c r="N56" s="17">
        <f t="shared" si="2"/>
        <v>108437.69520732372</v>
      </c>
    </row>
    <row r="57" spans="1:14" x14ac:dyDescent="0.15">
      <c r="A57" s="19">
        <v>56</v>
      </c>
      <c r="B57" s="20" t="s">
        <v>301</v>
      </c>
      <c r="C57" s="20" t="s">
        <v>3</v>
      </c>
      <c r="D57" s="23">
        <v>0.1</v>
      </c>
      <c r="E57" s="21" t="s">
        <v>411</v>
      </c>
      <c r="F57" s="25">
        <v>148.8501</v>
      </c>
      <c r="G57" s="25">
        <v>147.9299</v>
      </c>
      <c r="H57" s="21" t="s">
        <v>412</v>
      </c>
      <c r="I57" s="25">
        <v>147.9299</v>
      </c>
      <c r="J57" s="22">
        <f t="shared" si="0"/>
        <v>-92.02</v>
      </c>
      <c r="K57" s="21">
        <v>-9202</v>
      </c>
      <c r="L57" s="23">
        <v>-9.9106085083467335</v>
      </c>
      <c r="M57" s="17">
        <f t="shared" si="1"/>
        <v>-991.06085083467337</v>
      </c>
      <c r="N57" s="17">
        <f t="shared" si="2"/>
        <v>107446.63435648904</v>
      </c>
    </row>
    <row r="58" spans="1:14" x14ac:dyDescent="0.15">
      <c r="A58" s="19">
        <v>57</v>
      </c>
      <c r="B58" s="20" t="s">
        <v>301</v>
      </c>
      <c r="C58" s="20" t="s">
        <v>6</v>
      </c>
      <c r="D58" s="23">
        <v>0.1</v>
      </c>
      <c r="E58" s="21" t="s">
        <v>413</v>
      </c>
      <c r="F58" s="25">
        <v>148.12</v>
      </c>
      <c r="G58" s="25">
        <v>148.60720000000001</v>
      </c>
      <c r="H58" s="21" t="s">
        <v>414</v>
      </c>
      <c r="I58" s="25">
        <v>148.60720000000001</v>
      </c>
      <c r="J58" s="22">
        <f t="shared" si="0"/>
        <v>-48.72</v>
      </c>
      <c r="K58" s="21">
        <v>-4872</v>
      </c>
      <c r="L58" s="23">
        <v>-5.2471728594507434</v>
      </c>
      <c r="M58" s="17">
        <f t="shared" si="1"/>
        <v>-524.71728594507431</v>
      </c>
      <c r="N58" s="17">
        <f t="shared" si="2"/>
        <v>106921.91707054396</v>
      </c>
    </row>
    <row r="59" spans="1:14" x14ac:dyDescent="0.15">
      <c r="A59" s="19">
        <v>58</v>
      </c>
      <c r="B59" s="20" t="s">
        <v>301</v>
      </c>
      <c r="C59" s="20" t="s">
        <v>6</v>
      </c>
      <c r="D59" s="23">
        <v>0.1</v>
      </c>
      <c r="E59" s="21" t="s">
        <v>415</v>
      </c>
      <c r="F59" s="25">
        <v>148.84</v>
      </c>
      <c r="G59" s="25">
        <v>149.30160000000001</v>
      </c>
      <c r="H59" s="21" t="s">
        <v>416</v>
      </c>
      <c r="I59" s="25">
        <v>149.30160000000001</v>
      </c>
      <c r="J59" s="22">
        <f t="shared" si="0"/>
        <v>-46.16</v>
      </c>
      <c r="K59" s="21">
        <v>-4616</v>
      </c>
      <c r="L59" s="23">
        <v>-4.9714593430264333</v>
      </c>
      <c r="M59" s="17">
        <f t="shared" si="1"/>
        <v>-497.14593430264335</v>
      </c>
      <c r="N59" s="17">
        <f t="shared" si="2"/>
        <v>106424.77113624132</v>
      </c>
    </row>
    <row r="60" spans="1:14" x14ac:dyDescent="0.15">
      <c r="A60" s="19">
        <v>59</v>
      </c>
      <c r="B60" s="20" t="s">
        <v>301</v>
      </c>
      <c r="C60" s="20" t="s">
        <v>6</v>
      </c>
      <c r="D60" s="23">
        <v>0.1</v>
      </c>
      <c r="E60" s="21" t="s">
        <v>417</v>
      </c>
      <c r="F60" s="25">
        <v>148.57</v>
      </c>
      <c r="G60" s="25">
        <v>149.17100000000002</v>
      </c>
      <c r="H60" s="21" t="s">
        <v>418</v>
      </c>
      <c r="I60" s="25">
        <v>149.17100000000002</v>
      </c>
      <c r="J60" s="22">
        <f t="shared" si="0"/>
        <v>-60.1</v>
      </c>
      <c r="K60" s="21">
        <v>-6010</v>
      </c>
      <c r="L60" s="23">
        <v>-6.4728056004310996</v>
      </c>
      <c r="M60" s="17">
        <f t="shared" si="1"/>
        <v>-647.28056004310997</v>
      </c>
      <c r="N60" s="17">
        <f t="shared" si="2"/>
        <v>105777.49057619821</v>
      </c>
    </row>
    <row r="61" spans="1:14" x14ac:dyDescent="0.15">
      <c r="A61" s="19">
        <v>60</v>
      </c>
      <c r="B61" s="20" t="s">
        <v>301</v>
      </c>
      <c r="C61" s="20" t="s">
        <v>3</v>
      </c>
      <c r="D61" s="23">
        <v>0.1</v>
      </c>
      <c r="E61" s="21" t="s">
        <v>419</v>
      </c>
      <c r="F61" s="25">
        <v>149.62010000000001</v>
      </c>
      <c r="G61" s="25">
        <v>148.2663</v>
      </c>
      <c r="H61" s="21" t="s">
        <v>420</v>
      </c>
      <c r="I61" s="25">
        <v>149.70000000000002</v>
      </c>
      <c r="J61" s="22">
        <f t="shared" si="0"/>
        <v>7.99</v>
      </c>
      <c r="K61" s="21">
        <v>799</v>
      </c>
      <c r="L61" s="23">
        <v>0.86052773290263007</v>
      </c>
      <c r="M61" s="17">
        <f t="shared" si="1"/>
        <v>86.052773290263005</v>
      </c>
      <c r="N61" s="17">
        <f t="shared" si="2"/>
        <v>105863.54334948848</v>
      </c>
    </row>
    <row r="62" spans="1:14" x14ac:dyDescent="0.15">
      <c r="A62" s="19">
        <v>61</v>
      </c>
      <c r="B62" s="20" t="s">
        <v>301</v>
      </c>
      <c r="C62" s="20" t="s">
        <v>3</v>
      </c>
      <c r="D62" s="23">
        <v>0.1</v>
      </c>
      <c r="E62" s="21" t="s">
        <v>421</v>
      </c>
      <c r="F62" s="25">
        <v>151.6601</v>
      </c>
      <c r="G62" s="25">
        <v>150.48699999999999</v>
      </c>
      <c r="H62" s="21" t="s">
        <v>422</v>
      </c>
      <c r="I62" s="25">
        <v>153.12</v>
      </c>
      <c r="J62" s="22">
        <f t="shared" si="0"/>
        <v>145.99</v>
      </c>
      <c r="K62" s="21">
        <v>14599</v>
      </c>
      <c r="L62" s="23">
        <v>15.72320947765218</v>
      </c>
      <c r="M62" s="17">
        <f t="shared" si="1"/>
        <v>1572.3209477652181</v>
      </c>
      <c r="N62" s="17">
        <f t="shared" si="2"/>
        <v>107435.86429725369</v>
      </c>
    </row>
    <row r="63" spans="1:14" x14ac:dyDescent="0.15">
      <c r="A63" s="19">
        <v>62</v>
      </c>
      <c r="B63" s="20" t="s">
        <v>301</v>
      </c>
      <c r="C63" s="20" t="s">
        <v>3</v>
      </c>
      <c r="D63" s="23">
        <v>0.1</v>
      </c>
      <c r="E63" s="21" t="s">
        <v>423</v>
      </c>
      <c r="F63" s="25">
        <v>156.5401</v>
      </c>
      <c r="G63" s="25">
        <v>155.53640000000001</v>
      </c>
      <c r="H63" s="21" t="s">
        <v>424</v>
      </c>
      <c r="I63" s="25">
        <v>155.53640000000001</v>
      </c>
      <c r="J63" s="22">
        <f t="shared" si="0"/>
        <v>-100.37</v>
      </c>
      <c r="K63" s="21">
        <v>-10037</v>
      </c>
      <c r="L63" s="23">
        <v>-10.809908454496293</v>
      </c>
      <c r="M63" s="17">
        <f t="shared" si="1"/>
        <v>-1080.9908454496292</v>
      </c>
      <c r="N63" s="17">
        <f t="shared" si="2"/>
        <v>106354.87345180406</v>
      </c>
    </row>
    <row r="64" spans="1:14" x14ac:dyDescent="0.15">
      <c r="A64" s="19">
        <v>63</v>
      </c>
      <c r="B64" s="20" t="s">
        <v>301</v>
      </c>
      <c r="C64" s="20" t="s">
        <v>3</v>
      </c>
      <c r="D64" s="23">
        <v>0.1</v>
      </c>
      <c r="E64" s="21" t="s">
        <v>425</v>
      </c>
      <c r="F64" s="25">
        <v>156.2201</v>
      </c>
      <c r="G64" s="25">
        <v>155.4068</v>
      </c>
      <c r="H64" s="21" t="s">
        <v>426</v>
      </c>
      <c r="I64" s="25">
        <v>158.0274</v>
      </c>
      <c r="J64" s="22">
        <f t="shared" si="0"/>
        <v>180.73</v>
      </c>
      <c r="K64" s="21">
        <v>18073</v>
      </c>
      <c r="L64" s="23">
        <v>19.46472805600429</v>
      </c>
      <c r="M64" s="17">
        <f t="shared" si="1"/>
        <v>1946.472805600429</v>
      </c>
      <c r="N64" s="17">
        <f t="shared" si="2"/>
        <v>108301.34625740448</v>
      </c>
    </row>
    <row r="65" spans="1:14" x14ac:dyDescent="0.15">
      <c r="A65" s="19">
        <v>64</v>
      </c>
      <c r="B65" s="20" t="s">
        <v>301</v>
      </c>
      <c r="C65" s="20" t="s">
        <v>3</v>
      </c>
      <c r="D65" s="23">
        <v>0.1</v>
      </c>
      <c r="E65" s="21" t="s">
        <v>427</v>
      </c>
      <c r="F65" s="25">
        <v>156.4701</v>
      </c>
      <c r="G65" s="25">
        <v>154.78710000000001</v>
      </c>
      <c r="H65" s="21" t="s">
        <v>428</v>
      </c>
      <c r="I65" s="25">
        <v>159.50069999999999</v>
      </c>
      <c r="J65" s="22">
        <f t="shared" si="0"/>
        <v>303.06</v>
      </c>
      <c r="K65" s="21">
        <v>30306</v>
      </c>
      <c r="L65" s="23">
        <v>32.639741518578276</v>
      </c>
      <c r="M65" s="17">
        <f t="shared" si="1"/>
        <v>3263.9741518578276</v>
      </c>
      <c r="N65" s="17">
        <f t="shared" si="2"/>
        <v>111565.32040926231</v>
      </c>
    </row>
    <row r="66" spans="1:14" x14ac:dyDescent="0.15">
      <c r="A66" s="19">
        <v>65</v>
      </c>
      <c r="B66" s="20" t="s">
        <v>301</v>
      </c>
      <c r="C66" s="20" t="s">
        <v>3</v>
      </c>
      <c r="D66" s="23">
        <v>0.1</v>
      </c>
      <c r="E66" s="21" t="s">
        <v>429</v>
      </c>
      <c r="F66" s="25">
        <v>160.33010000000002</v>
      </c>
      <c r="G66" s="25">
        <v>159.31450000000001</v>
      </c>
      <c r="H66" s="21" t="s">
        <v>430</v>
      </c>
      <c r="I66" s="25">
        <v>168.23000000000002</v>
      </c>
      <c r="J66" s="22">
        <f t="shared" si="0"/>
        <v>789.99</v>
      </c>
      <c r="K66" s="21">
        <v>78999</v>
      </c>
      <c r="L66" s="23">
        <v>85.082390953150281</v>
      </c>
      <c r="M66" s="17">
        <f t="shared" si="1"/>
        <v>8508.239095315028</v>
      </c>
      <c r="N66" s="17">
        <f t="shared" si="2"/>
        <v>120073.55950457734</v>
      </c>
    </row>
    <row r="67" spans="1:14" x14ac:dyDescent="0.15">
      <c r="A67" s="19">
        <v>66</v>
      </c>
      <c r="B67" s="20" t="s">
        <v>301</v>
      </c>
      <c r="C67" s="20" t="s">
        <v>6</v>
      </c>
      <c r="D67" s="23">
        <v>0.1</v>
      </c>
      <c r="E67" s="21" t="s">
        <v>431</v>
      </c>
      <c r="F67" s="25">
        <v>161.29000000000002</v>
      </c>
      <c r="G67" s="25">
        <v>162.90020000000001</v>
      </c>
      <c r="H67" s="21" t="s">
        <v>432</v>
      </c>
      <c r="I67" s="25">
        <v>161.68010000000001</v>
      </c>
      <c r="J67" s="22">
        <f t="shared" ref="J67:J100" si="3">K67/100</f>
        <v>-39.01</v>
      </c>
      <c r="K67" s="21">
        <v>-3901</v>
      </c>
      <c r="L67" s="23">
        <v>-4.2014001077004819</v>
      </c>
      <c r="M67" s="17">
        <f t="shared" ref="M67:M100" si="4">L67*100</f>
        <v>-420.14001077004821</v>
      </c>
      <c r="N67" s="17">
        <f t="shared" ref="N67:N100" si="5">N66+M67</f>
        <v>119653.41949380729</v>
      </c>
    </row>
    <row r="68" spans="1:14" x14ac:dyDescent="0.15">
      <c r="A68" s="19">
        <v>67</v>
      </c>
      <c r="B68" s="20" t="s">
        <v>301</v>
      </c>
      <c r="C68" s="20" t="s">
        <v>3</v>
      </c>
      <c r="D68" s="23">
        <v>0.1</v>
      </c>
      <c r="E68" s="21" t="s">
        <v>433</v>
      </c>
      <c r="F68" s="25">
        <v>162.20010000000002</v>
      </c>
      <c r="G68" s="25">
        <v>159.37040000000002</v>
      </c>
      <c r="H68" s="21" t="s">
        <v>434</v>
      </c>
      <c r="I68" s="25">
        <v>164.1</v>
      </c>
      <c r="J68" s="22">
        <f t="shared" si="3"/>
        <v>189.99</v>
      </c>
      <c r="K68" s="21">
        <v>18999</v>
      </c>
      <c r="L68" s="23">
        <v>20.462035541195199</v>
      </c>
      <c r="M68" s="17">
        <f t="shared" si="4"/>
        <v>2046.2035541195198</v>
      </c>
      <c r="N68" s="17">
        <f t="shared" si="5"/>
        <v>121699.62304792681</v>
      </c>
    </row>
    <row r="69" spans="1:14" x14ac:dyDescent="0.15">
      <c r="A69" s="19">
        <v>68</v>
      </c>
      <c r="B69" s="20" t="s">
        <v>301</v>
      </c>
      <c r="C69" s="20" t="s">
        <v>3</v>
      </c>
      <c r="D69" s="23">
        <v>0.1</v>
      </c>
      <c r="E69" s="21" t="s">
        <v>435</v>
      </c>
      <c r="F69" s="25">
        <v>165.62010000000001</v>
      </c>
      <c r="G69" s="25">
        <v>163.5224</v>
      </c>
      <c r="H69" s="21" t="s">
        <v>436</v>
      </c>
      <c r="I69" s="25">
        <v>163.5224</v>
      </c>
      <c r="J69" s="22">
        <f t="shared" si="3"/>
        <v>-209.77</v>
      </c>
      <c r="K69" s="21">
        <v>-20977</v>
      </c>
      <c r="L69" s="23">
        <v>-22.592353257942957</v>
      </c>
      <c r="M69" s="17">
        <f t="shared" si="4"/>
        <v>-2259.2353257942955</v>
      </c>
      <c r="N69" s="17">
        <f t="shared" si="5"/>
        <v>119440.38772213252</v>
      </c>
    </row>
    <row r="70" spans="1:14" x14ac:dyDescent="0.15">
      <c r="A70" s="19">
        <v>69</v>
      </c>
      <c r="B70" s="20" t="s">
        <v>301</v>
      </c>
      <c r="C70" s="20" t="s">
        <v>3</v>
      </c>
      <c r="D70" s="23">
        <v>0.1</v>
      </c>
      <c r="E70" s="21" t="s">
        <v>437</v>
      </c>
      <c r="F70" s="25">
        <v>166.6301</v>
      </c>
      <c r="G70" s="25">
        <v>165.1335</v>
      </c>
      <c r="H70" s="21" t="s">
        <v>438</v>
      </c>
      <c r="I70" s="25">
        <v>165.1335</v>
      </c>
      <c r="J70" s="22">
        <f t="shared" si="3"/>
        <v>-149.66</v>
      </c>
      <c r="K70" s="21">
        <v>-14966</v>
      </c>
      <c r="L70" s="23">
        <v>-16.118470651588595</v>
      </c>
      <c r="M70" s="17">
        <f t="shared" si="4"/>
        <v>-1611.8470651588596</v>
      </c>
      <c r="N70" s="17">
        <f t="shared" si="5"/>
        <v>117828.54065697367</v>
      </c>
    </row>
    <row r="71" spans="1:14" x14ac:dyDescent="0.15">
      <c r="A71" s="19">
        <v>70</v>
      </c>
      <c r="B71" s="20" t="s">
        <v>301</v>
      </c>
      <c r="C71" s="20" t="s">
        <v>6</v>
      </c>
      <c r="D71" s="23">
        <v>0.1</v>
      </c>
      <c r="E71" s="21" t="s">
        <v>439</v>
      </c>
      <c r="F71" s="25">
        <v>161.04000000000002</v>
      </c>
      <c r="G71" s="25">
        <v>163.27010000000001</v>
      </c>
      <c r="H71" s="21" t="s">
        <v>440</v>
      </c>
      <c r="I71" s="25">
        <v>163.27010000000001</v>
      </c>
      <c r="J71" s="22">
        <f t="shared" si="3"/>
        <v>-223.01</v>
      </c>
      <c r="K71" s="21">
        <v>-22301</v>
      </c>
      <c r="L71" s="23">
        <v>-24.018309100699984</v>
      </c>
      <c r="M71" s="17">
        <f t="shared" si="4"/>
        <v>-2401.8309100699985</v>
      </c>
      <c r="N71" s="17">
        <f t="shared" si="5"/>
        <v>115426.70974690367</v>
      </c>
    </row>
    <row r="72" spans="1:14" x14ac:dyDescent="0.15">
      <c r="A72" s="19">
        <v>71</v>
      </c>
      <c r="B72" s="20" t="s">
        <v>301</v>
      </c>
      <c r="C72" s="20" t="s">
        <v>6</v>
      </c>
      <c r="D72" s="23">
        <v>0.1</v>
      </c>
      <c r="E72" s="21" t="s">
        <v>441</v>
      </c>
      <c r="F72" s="25">
        <v>160.52000000000001</v>
      </c>
      <c r="G72" s="25">
        <v>163.51350000000002</v>
      </c>
      <c r="H72" s="21" t="s">
        <v>442</v>
      </c>
      <c r="I72" s="25">
        <v>163.51350000000002</v>
      </c>
      <c r="J72" s="22">
        <f t="shared" si="3"/>
        <v>-299.35000000000002</v>
      </c>
      <c r="K72" s="21">
        <v>-29935</v>
      </c>
      <c r="L72" s="23">
        <v>-32.240172320947899</v>
      </c>
      <c r="M72" s="17">
        <f t="shared" si="4"/>
        <v>-3224.01723209479</v>
      </c>
      <c r="N72" s="17">
        <f t="shared" si="5"/>
        <v>112202.69251480888</v>
      </c>
    </row>
    <row r="73" spans="1:14" x14ac:dyDescent="0.15">
      <c r="A73" s="19">
        <v>72</v>
      </c>
      <c r="B73" s="20" t="s">
        <v>301</v>
      </c>
      <c r="C73" s="20" t="s">
        <v>3</v>
      </c>
      <c r="D73" s="23">
        <v>0.1</v>
      </c>
      <c r="E73" s="21" t="s">
        <v>443</v>
      </c>
      <c r="F73" s="25">
        <v>164.65010000000001</v>
      </c>
      <c r="G73" s="25">
        <v>162.03310000000002</v>
      </c>
      <c r="H73" s="21" t="s">
        <v>444</v>
      </c>
      <c r="I73" s="25">
        <v>162.03310000000002</v>
      </c>
      <c r="J73" s="22">
        <f t="shared" si="3"/>
        <v>-261.7</v>
      </c>
      <c r="K73" s="21">
        <v>-26170</v>
      </c>
      <c r="L73" s="23">
        <v>-28.185245018847503</v>
      </c>
      <c r="M73" s="17">
        <f t="shared" si="4"/>
        <v>-2818.5245018847504</v>
      </c>
      <c r="N73" s="17">
        <f t="shared" si="5"/>
        <v>109384.16801292413</v>
      </c>
    </row>
    <row r="74" spans="1:14" x14ac:dyDescent="0.15">
      <c r="A74" s="19">
        <v>73</v>
      </c>
      <c r="B74" s="20" t="s">
        <v>301</v>
      </c>
      <c r="C74" s="20" t="s">
        <v>6</v>
      </c>
      <c r="D74" s="23">
        <v>0.1</v>
      </c>
      <c r="E74" s="21" t="s">
        <v>445</v>
      </c>
      <c r="F74" s="25">
        <v>156.37</v>
      </c>
      <c r="G74" s="25">
        <v>158.32840000000002</v>
      </c>
      <c r="H74" s="21" t="s">
        <v>446</v>
      </c>
      <c r="I74" s="25">
        <v>158.32840000000002</v>
      </c>
      <c r="J74" s="22">
        <f t="shared" si="3"/>
        <v>-195.84</v>
      </c>
      <c r="K74" s="21">
        <v>-19584</v>
      </c>
      <c r="L74" s="23">
        <v>-21.092084006462166</v>
      </c>
      <c r="M74" s="17">
        <f t="shared" si="4"/>
        <v>-2109.2084006462164</v>
      </c>
      <c r="N74" s="17">
        <f t="shared" si="5"/>
        <v>107274.95961227792</v>
      </c>
    </row>
    <row r="75" spans="1:14" x14ac:dyDescent="0.15">
      <c r="A75" s="19">
        <v>74</v>
      </c>
      <c r="B75" s="20" t="s">
        <v>301</v>
      </c>
      <c r="C75" s="20" t="s">
        <v>3</v>
      </c>
      <c r="D75" s="23">
        <v>0.1</v>
      </c>
      <c r="E75" s="21" t="s">
        <v>447</v>
      </c>
      <c r="F75" s="25">
        <v>159.21010000000001</v>
      </c>
      <c r="G75" s="25">
        <v>157.50890000000001</v>
      </c>
      <c r="H75" s="21" t="s">
        <v>448</v>
      </c>
      <c r="I75" s="25">
        <v>157.50890000000001</v>
      </c>
      <c r="J75" s="22">
        <f t="shared" si="3"/>
        <v>-170.12</v>
      </c>
      <c r="K75" s="21">
        <v>-17012</v>
      </c>
      <c r="L75" s="23">
        <v>-18.322024771136245</v>
      </c>
      <c r="M75" s="17">
        <f t="shared" si="4"/>
        <v>-1832.2024771136246</v>
      </c>
      <c r="N75" s="17">
        <f t="shared" si="5"/>
        <v>105442.7571351643</v>
      </c>
    </row>
    <row r="76" spans="1:14" x14ac:dyDescent="0.15">
      <c r="A76" s="19">
        <v>75</v>
      </c>
      <c r="B76" s="20" t="s">
        <v>301</v>
      </c>
      <c r="C76" s="20" t="s">
        <v>6</v>
      </c>
      <c r="D76" s="23">
        <v>0.1</v>
      </c>
      <c r="E76" s="21" t="s">
        <v>449</v>
      </c>
      <c r="F76" s="25">
        <v>157.19</v>
      </c>
      <c r="G76" s="25">
        <v>158.6129</v>
      </c>
      <c r="H76" s="21" t="s">
        <v>450</v>
      </c>
      <c r="I76" s="25">
        <v>158.6129</v>
      </c>
      <c r="J76" s="22">
        <f t="shared" si="3"/>
        <v>-142.29</v>
      </c>
      <c r="K76" s="21">
        <v>-14229</v>
      </c>
      <c r="L76" s="23">
        <v>-15.324717285945059</v>
      </c>
      <c r="M76" s="17">
        <f t="shared" si="4"/>
        <v>-1532.471728594506</v>
      </c>
      <c r="N76" s="17">
        <f t="shared" si="5"/>
        <v>103910.28540656979</v>
      </c>
    </row>
    <row r="77" spans="1:14" x14ac:dyDescent="0.15">
      <c r="A77" s="19">
        <v>76</v>
      </c>
      <c r="B77" s="20" t="s">
        <v>301</v>
      </c>
      <c r="C77" s="20" t="s">
        <v>6</v>
      </c>
      <c r="D77" s="23">
        <v>0.1</v>
      </c>
      <c r="E77" s="21" t="s">
        <v>451</v>
      </c>
      <c r="F77" s="25">
        <v>154.69</v>
      </c>
      <c r="G77" s="25">
        <v>158.7662</v>
      </c>
      <c r="H77" s="21" t="s">
        <v>452</v>
      </c>
      <c r="I77" s="25">
        <v>158.7662</v>
      </c>
      <c r="J77" s="22">
        <f t="shared" si="3"/>
        <v>-407.62</v>
      </c>
      <c r="K77" s="21">
        <v>-40762</v>
      </c>
      <c r="L77" s="23">
        <v>-43.900915455035012</v>
      </c>
      <c r="M77" s="17">
        <f t="shared" si="4"/>
        <v>-4390.091545503501</v>
      </c>
      <c r="N77" s="17">
        <f t="shared" si="5"/>
        <v>99520.193861066291</v>
      </c>
    </row>
    <row r="78" spans="1:14" x14ac:dyDescent="0.15">
      <c r="A78" s="19">
        <v>77</v>
      </c>
      <c r="B78" s="20" t="s">
        <v>301</v>
      </c>
      <c r="C78" s="20" t="s">
        <v>3</v>
      </c>
      <c r="D78" s="23">
        <v>0.1</v>
      </c>
      <c r="E78" s="21" t="s">
        <v>453</v>
      </c>
      <c r="F78" s="25">
        <v>159.74010000000001</v>
      </c>
      <c r="G78" s="25">
        <v>156.2158</v>
      </c>
      <c r="H78" s="21" t="s">
        <v>454</v>
      </c>
      <c r="I78" s="25">
        <v>163.75</v>
      </c>
      <c r="J78" s="22">
        <f t="shared" si="3"/>
        <v>400.99</v>
      </c>
      <c r="K78" s="21">
        <v>40099</v>
      </c>
      <c r="L78" s="23">
        <v>43.186860527732776</v>
      </c>
      <c r="M78" s="17">
        <f t="shared" si="4"/>
        <v>4318.6860527732779</v>
      </c>
      <c r="N78" s="17">
        <f t="shared" si="5"/>
        <v>103838.87991383957</v>
      </c>
    </row>
    <row r="79" spans="1:14" x14ac:dyDescent="0.15">
      <c r="A79" s="19">
        <v>78</v>
      </c>
      <c r="B79" s="20" t="s">
        <v>301</v>
      </c>
      <c r="C79" s="20" t="s">
        <v>6</v>
      </c>
      <c r="D79" s="23">
        <v>0.1</v>
      </c>
      <c r="E79" s="21" t="s">
        <v>455</v>
      </c>
      <c r="F79" s="25">
        <v>162.46</v>
      </c>
      <c r="G79" s="25">
        <v>163.97410000000002</v>
      </c>
      <c r="H79" s="21" t="s">
        <v>456</v>
      </c>
      <c r="I79" s="25">
        <v>163.97410000000002</v>
      </c>
      <c r="J79" s="22">
        <f t="shared" si="3"/>
        <v>-151.41</v>
      </c>
      <c r="K79" s="21">
        <v>-15141</v>
      </c>
      <c r="L79" s="23">
        <v>-16.306946688206931</v>
      </c>
      <c r="M79" s="17">
        <f t="shared" si="4"/>
        <v>-1630.6946688206931</v>
      </c>
      <c r="N79" s="17">
        <f t="shared" si="5"/>
        <v>102208.18524501887</v>
      </c>
    </row>
    <row r="80" spans="1:14" x14ac:dyDescent="0.15">
      <c r="A80" s="19">
        <v>79</v>
      </c>
      <c r="B80" s="20" t="s">
        <v>301</v>
      </c>
      <c r="C80" s="20" t="s">
        <v>3</v>
      </c>
      <c r="D80" s="23">
        <v>0.1</v>
      </c>
      <c r="E80" s="21" t="s">
        <v>457</v>
      </c>
      <c r="F80" s="25">
        <v>166.5301</v>
      </c>
      <c r="G80" s="25">
        <v>165.71780000000001</v>
      </c>
      <c r="H80" s="21" t="s">
        <v>458</v>
      </c>
      <c r="I80" s="25">
        <v>165.71780000000001</v>
      </c>
      <c r="J80" s="22">
        <f t="shared" si="3"/>
        <v>-81.23</v>
      </c>
      <c r="K80" s="21">
        <v>-8123</v>
      </c>
      <c r="L80" s="23">
        <v>-8.7485191168550731</v>
      </c>
      <c r="M80" s="17">
        <f t="shared" si="4"/>
        <v>-874.85191168550728</v>
      </c>
      <c r="N80" s="17">
        <f t="shared" si="5"/>
        <v>101333.33333333337</v>
      </c>
    </row>
    <row r="81" spans="1:14" x14ac:dyDescent="0.15">
      <c r="A81" s="19">
        <v>80</v>
      </c>
      <c r="B81" s="20" t="s">
        <v>301</v>
      </c>
      <c r="C81" s="20" t="s">
        <v>3</v>
      </c>
      <c r="D81" s="23">
        <v>0.1</v>
      </c>
      <c r="E81" s="21" t="s">
        <v>459</v>
      </c>
      <c r="F81" s="25">
        <v>169.26009999999999</v>
      </c>
      <c r="G81" s="25">
        <v>166.97750000000002</v>
      </c>
      <c r="H81" s="21" t="s">
        <v>460</v>
      </c>
      <c r="I81" s="25">
        <v>166.97750000000002</v>
      </c>
      <c r="J81" s="22">
        <f t="shared" si="3"/>
        <v>-228.26</v>
      </c>
      <c r="K81" s="21">
        <v>-22826</v>
      </c>
      <c r="L81" s="23">
        <v>-24.583737210554379</v>
      </c>
      <c r="M81" s="17">
        <f t="shared" si="4"/>
        <v>-2458.3737210554377</v>
      </c>
      <c r="N81" s="17">
        <f t="shared" si="5"/>
        <v>98874.959612277933</v>
      </c>
    </row>
    <row r="82" spans="1:14" x14ac:dyDescent="0.15">
      <c r="A82" s="19">
        <v>81</v>
      </c>
      <c r="B82" s="20" t="s">
        <v>301</v>
      </c>
      <c r="C82" s="20" t="s">
        <v>3</v>
      </c>
      <c r="D82" s="23">
        <v>0.1</v>
      </c>
      <c r="E82" s="21" t="s">
        <v>461</v>
      </c>
      <c r="F82" s="25">
        <v>168.3501</v>
      </c>
      <c r="G82" s="25">
        <v>166.65280000000001</v>
      </c>
      <c r="H82" s="21" t="s">
        <v>462</v>
      </c>
      <c r="I82" s="25">
        <v>166.65280000000001</v>
      </c>
      <c r="J82" s="22">
        <f t="shared" si="3"/>
        <v>-169.73</v>
      </c>
      <c r="K82" s="21">
        <v>-16973</v>
      </c>
      <c r="L82" s="23">
        <v>-18.280021540118305</v>
      </c>
      <c r="M82" s="17">
        <f t="shared" si="4"/>
        <v>-1828.0021540118305</v>
      </c>
      <c r="N82" s="17">
        <f t="shared" si="5"/>
        <v>97046.957458266101</v>
      </c>
    </row>
    <row r="83" spans="1:14" x14ac:dyDescent="0.15">
      <c r="A83" s="19">
        <v>82</v>
      </c>
      <c r="B83" s="20" t="s">
        <v>301</v>
      </c>
      <c r="C83" s="20" t="s">
        <v>3</v>
      </c>
      <c r="D83" s="23">
        <v>0.1</v>
      </c>
      <c r="E83" s="21" t="s">
        <v>463</v>
      </c>
      <c r="F83" s="25">
        <v>169.45010000000002</v>
      </c>
      <c r="G83" s="25">
        <v>168.52080000000001</v>
      </c>
      <c r="H83" s="21" t="s">
        <v>464</v>
      </c>
      <c r="I83" s="25">
        <v>168.52080000000001</v>
      </c>
      <c r="J83" s="22">
        <f t="shared" si="3"/>
        <v>-92.93</v>
      </c>
      <c r="K83" s="21">
        <v>-9293</v>
      </c>
      <c r="L83" s="23">
        <v>-10.008616047388392</v>
      </c>
      <c r="M83" s="17">
        <f t="shared" si="4"/>
        <v>-1000.8616047388392</v>
      </c>
      <c r="N83" s="17">
        <f t="shared" si="5"/>
        <v>96046.095853527266</v>
      </c>
    </row>
    <row r="84" spans="1:14" x14ac:dyDescent="0.15">
      <c r="A84" s="19">
        <v>83</v>
      </c>
      <c r="B84" s="20" t="s">
        <v>301</v>
      </c>
      <c r="C84" s="20" t="s">
        <v>6</v>
      </c>
      <c r="D84" s="23">
        <v>0.1</v>
      </c>
      <c r="E84" s="21" t="s">
        <v>465</v>
      </c>
      <c r="F84" s="25">
        <v>164.61</v>
      </c>
      <c r="G84" s="25">
        <v>168.58</v>
      </c>
      <c r="H84" s="21" t="s">
        <v>466</v>
      </c>
      <c r="I84" s="25">
        <v>159.35500000000002</v>
      </c>
      <c r="J84" s="22">
        <f t="shared" si="3"/>
        <v>525.5</v>
      </c>
      <c r="K84" s="21">
        <v>52550</v>
      </c>
      <c r="L84" s="23">
        <v>56.596661281637012</v>
      </c>
      <c r="M84" s="17">
        <f t="shared" si="4"/>
        <v>5659.6661281637007</v>
      </c>
      <c r="N84" s="17">
        <f t="shared" si="5"/>
        <v>101705.76198169097</v>
      </c>
    </row>
    <row r="85" spans="1:14" x14ac:dyDescent="0.15">
      <c r="A85" s="19">
        <v>84</v>
      </c>
      <c r="B85" s="20" t="s">
        <v>301</v>
      </c>
      <c r="C85" s="20" t="s">
        <v>6</v>
      </c>
      <c r="D85" s="23">
        <v>0.1</v>
      </c>
      <c r="E85" s="21" t="s">
        <v>467</v>
      </c>
      <c r="F85" s="25">
        <v>153.4</v>
      </c>
      <c r="G85" s="25">
        <v>158.42360000000002</v>
      </c>
      <c r="H85" s="21" t="s">
        <v>468</v>
      </c>
      <c r="I85" s="25">
        <v>155.59010000000001</v>
      </c>
      <c r="J85" s="22">
        <f t="shared" si="3"/>
        <v>-219.01</v>
      </c>
      <c r="K85" s="21">
        <v>-21901</v>
      </c>
      <c r="L85" s="23">
        <v>-23.587506731287036</v>
      </c>
      <c r="M85" s="17">
        <f t="shared" si="4"/>
        <v>-2358.7506731287035</v>
      </c>
      <c r="N85" s="17">
        <f t="shared" si="5"/>
        <v>99347.011308562272</v>
      </c>
    </row>
    <row r="86" spans="1:14" x14ac:dyDescent="0.15">
      <c r="A86" s="19">
        <v>85</v>
      </c>
      <c r="B86" s="20" t="s">
        <v>301</v>
      </c>
      <c r="C86" s="20" t="s">
        <v>6</v>
      </c>
      <c r="D86" s="23">
        <v>0.1</v>
      </c>
      <c r="E86" s="21" t="s">
        <v>469</v>
      </c>
      <c r="F86" s="25">
        <v>154.22</v>
      </c>
      <c r="G86" s="25">
        <v>156.1294</v>
      </c>
      <c r="H86" s="21" t="s">
        <v>470</v>
      </c>
      <c r="I86" s="25">
        <v>115.1401</v>
      </c>
      <c r="J86" s="22">
        <f t="shared" si="3"/>
        <v>3907.99</v>
      </c>
      <c r="K86" s="21">
        <v>390799</v>
      </c>
      <c r="L86" s="23">
        <v>420.89283791060853</v>
      </c>
      <c r="M86" s="17">
        <f t="shared" si="4"/>
        <v>42089.28379106085</v>
      </c>
      <c r="N86" s="17">
        <f t="shared" si="5"/>
        <v>141436.29509962312</v>
      </c>
    </row>
    <row r="87" spans="1:14" x14ac:dyDescent="0.15">
      <c r="A87" s="19">
        <v>86</v>
      </c>
      <c r="B87" s="20" t="s">
        <v>301</v>
      </c>
      <c r="C87" s="20" t="s">
        <v>6</v>
      </c>
      <c r="D87" s="23">
        <v>0.1</v>
      </c>
      <c r="E87" s="21" t="s">
        <v>471</v>
      </c>
      <c r="F87" s="25">
        <v>124.98</v>
      </c>
      <c r="G87" s="25">
        <v>128.40370000000001</v>
      </c>
      <c r="H87" s="21" t="s">
        <v>472</v>
      </c>
      <c r="I87" s="25">
        <v>128.40370000000001</v>
      </c>
      <c r="J87" s="22">
        <f t="shared" si="3"/>
        <v>-342.37</v>
      </c>
      <c r="K87" s="21">
        <v>-34237</v>
      </c>
      <c r="L87" s="23">
        <v>-36.873451803985041</v>
      </c>
      <c r="M87" s="17">
        <f t="shared" si="4"/>
        <v>-3687.345180398504</v>
      </c>
      <c r="N87" s="17">
        <f t="shared" si="5"/>
        <v>137748.94991922463</v>
      </c>
    </row>
    <row r="88" spans="1:14" x14ac:dyDescent="0.15">
      <c r="A88" s="19">
        <v>87</v>
      </c>
      <c r="B88" s="20" t="s">
        <v>301</v>
      </c>
      <c r="C88" s="20" t="s">
        <v>6</v>
      </c>
      <c r="D88" s="23">
        <v>0.1</v>
      </c>
      <c r="E88" s="21" t="s">
        <v>473</v>
      </c>
      <c r="F88" s="25">
        <v>119.89</v>
      </c>
      <c r="G88" s="25">
        <v>124.73580000000001</v>
      </c>
      <c r="H88" s="21" t="s">
        <v>474</v>
      </c>
      <c r="I88" s="25">
        <v>124.73580000000001</v>
      </c>
      <c r="J88" s="22">
        <f t="shared" si="3"/>
        <v>-484.58</v>
      </c>
      <c r="K88" s="21">
        <v>-48458</v>
      </c>
      <c r="L88" s="23">
        <v>-52.18955304254186</v>
      </c>
      <c r="M88" s="17">
        <f t="shared" si="4"/>
        <v>-5218.9553042541856</v>
      </c>
      <c r="N88" s="17">
        <f t="shared" si="5"/>
        <v>132529.99461497043</v>
      </c>
    </row>
    <row r="89" spans="1:14" x14ac:dyDescent="0.15">
      <c r="A89" s="19">
        <v>88</v>
      </c>
      <c r="B89" s="20" t="s">
        <v>301</v>
      </c>
      <c r="C89" s="20" t="s">
        <v>6</v>
      </c>
      <c r="D89" s="23">
        <v>0.1</v>
      </c>
      <c r="E89" s="21" t="s">
        <v>475</v>
      </c>
      <c r="F89" s="25">
        <v>116.84</v>
      </c>
      <c r="G89" s="25">
        <v>119.81010000000001</v>
      </c>
      <c r="H89" s="21" t="s">
        <v>476</v>
      </c>
      <c r="I89" s="25">
        <v>119.81010000000001</v>
      </c>
      <c r="J89" s="22">
        <f t="shared" si="3"/>
        <v>-297.01</v>
      </c>
      <c r="K89" s="21">
        <v>-29701</v>
      </c>
      <c r="L89" s="23">
        <v>-31.988152934841171</v>
      </c>
      <c r="M89" s="17">
        <f t="shared" si="4"/>
        <v>-3198.8152934841173</v>
      </c>
      <c r="N89" s="17">
        <f t="shared" si="5"/>
        <v>129331.17932148631</v>
      </c>
    </row>
    <row r="90" spans="1:14" x14ac:dyDescent="0.15">
      <c r="A90" s="19">
        <v>89</v>
      </c>
      <c r="B90" s="20" t="s">
        <v>301</v>
      </c>
      <c r="C90" s="20" t="s">
        <v>3</v>
      </c>
      <c r="D90" s="23">
        <v>0.1</v>
      </c>
      <c r="E90" s="21" t="s">
        <v>477</v>
      </c>
      <c r="F90" s="25">
        <v>123.82010000000001</v>
      </c>
      <c r="G90" s="25">
        <v>120.7504</v>
      </c>
      <c r="H90" s="21" t="s">
        <v>478</v>
      </c>
      <c r="I90" s="25">
        <v>120.7504</v>
      </c>
      <c r="J90" s="22">
        <f t="shared" si="3"/>
        <v>-306.97000000000003</v>
      </c>
      <c r="K90" s="21">
        <v>-30697</v>
      </c>
      <c r="L90" s="23">
        <v>-33.060850834679719</v>
      </c>
      <c r="M90" s="17">
        <f t="shared" si="4"/>
        <v>-3306.0850834679718</v>
      </c>
      <c r="N90" s="17">
        <f t="shared" si="5"/>
        <v>126025.09423801834</v>
      </c>
    </row>
    <row r="91" spans="1:14" x14ac:dyDescent="0.15">
      <c r="A91" s="19">
        <v>90</v>
      </c>
      <c r="B91" s="20" t="s">
        <v>301</v>
      </c>
      <c r="C91" s="20" t="s">
        <v>6</v>
      </c>
      <c r="D91" s="23">
        <v>0.1</v>
      </c>
      <c r="E91" s="21" t="s">
        <v>479</v>
      </c>
      <c r="F91" s="25">
        <v>112.72</v>
      </c>
      <c r="G91" s="25">
        <v>117.28540000000001</v>
      </c>
      <c r="H91" s="21" t="s">
        <v>480</v>
      </c>
      <c r="I91" s="25">
        <v>117.28540000000001</v>
      </c>
      <c r="J91" s="22">
        <f t="shared" si="3"/>
        <v>-456.54</v>
      </c>
      <c r="K91" s="21">
        <v>-45654</v>
      </c>
      <c r="L91" s="23">
        <v>-49.169628432956507</v>
      </c>
      <c r="M91" s="17">
        <f t="shared" si="4"/>
        <v>-4916.9628432956506</v>
      </c>
      <c r="N91" s="17">
        <f t="shared" si="5"/>
        <v>121108.13139472269</v>
      </c>
    </row>
    <row r="92" spans="1:14" x14ac:dyDescent="0.15">
      <c r="A92" s="19">
        <v>91</v>
      </c>
      <c r="B92" s="20" t="s">
        <v>301</v>
      </c>
      <c r="C92" s="20" t="s">
        <v>6</v>
      </c>
      <c r="D92" s="23">
        <v>0.1</v>
      </c>
      <c r="E92" s="21" t="s">
        <v>481</v>
      </c>
      <c r="F92" s="25">
        <v>116.59</v>
      </c>
      <c r="G92" s="25">
        <v>119.28240000000001</v>
      </c>
      <c r="H92" s="21" t="s">
        <v>482</v>
      </c>
      <c r="I92" s="25">
        <v>119.28240000000001</v>
      </c>
      <c r="J92" s="22">
        <f t="shared" si="3"/>
        <v>-269.24</v>
      </c>
      <c r="K92" s="21">
        <v>-26924</v>
      </c>
      <c r="L92" s="23">
        <v>-28.997307485191243</v>
      </c>
      <c r="M92" s="17">
        <f t="shared" si="4"/>
        <v>-2899.7307485191241</v>
      </c>
      <c r="N92" s="17">
        <f t="shared" si="5"/>
        <v>118208.40064620356</v>
      </c>
    </row>
    <row r="93" spans="1:14" x14ac:dyDescent="0.15">
      <c r="A93" s="19">
        <v>92</v>
      </c>
      <c r="B93" s="20" t="s">
        <v>301</v>
      </c>
      <c r="C93" s="20" t="s">
        <v>3</v>
      </c>
      <c r="D93" s="23">
        <v>0.1</v>
      </c>
      <c r="E93" s="21" t="s">
        <v>483</v>
      </c>
      <c r="F93" s="25">
        <v>124.31010000000001</v>
      </c>
      <c r="G93" s="25">
        <v>122.9689</v>
      </c>
      <c r="H93" s="21" t="s">
        <v>484</v>
      </c>
      <c r="I93" s="25">
        <v>122.9689</v>
      </c>
      <c r="J93" s="22">
        <f t="shared" si="3"/>
        <v>-134.12</v>
      </c>
      <c r="K93" s="21">
        <v>-13412</v>
      </c>
      <c r="L93" s="23">
        <v>-14.444803446418964</v>
      </c>
      <c r="M93" s="17">
        <f t="shared" si="4"/>
        <v>-1444.4803446418964</v>
      </c>
      <c r="N93" s="17">
        <f t="shared" si="5"/>
        <v>116763.92030156167</v>
      </c>
    </row>
    <row r="94" spans="1:14" x14ac:dyDescent="0.15">
      <c r="A94" s="19">
        <v>93</v>
      </c>
      <c r="B94" s="20" t="s">
        <v>301</v>
      </c>
      <c r="C94" s="20" t="s">
        <v>3</v>
      </c>
      <c r="D94" s="23">
        <v>0.1</v>
      </c>
      <c r="E94" s="21" t="s">
        <v>485</v>
      </c>
      <c r="F94" s="25">
        <v>126.42010000000001</v>
      </c>
      <c r="G94" s="25">
        <v>124.16380000000001</v>
      </c>
      <c r="H94" s="21" t="s">
        <v>486</v>
      </c>
      <c r="I94" s="25">
        <v>125.91000000000001</v>
      </c>
      <c r="J94" s="22">
        <f t="shared" si="3"/>
        <v>-51.01</v>
      </c>
      <c r="K94" s="21">
        <v>-5101</v>
      </c>
      <c r="L94" s="23">
        <v>-5.4938072159396265</v>
      </c>
      <c r="M94" s="17">
        <f t="shared" si="4"/>
        <v>-549.38072159396268</v>
      </c>
      <c r="N94" s="17">
        <f t="shared" si="5"/>
        <v>116214.53957996771</v>
      </c>
    </row>
    <row r="95" spans="1:14" x14ac:dyDescent="0.15">
      <c r="A95" s="19">
        <v>94</v>
      </c>
      <c r="B95" s="20" t="s">
        <v>301</v>
      </c>
      <c r="C95" s="20" t="s">
        <v>3</v>
      </c>
      <c r="D95" s="23">
        <v>0.1</v>
      </c>
      <c r="E95" s="21" t="s">
        <v>487</v>
      </c>
      <c r="F95" s="25">
        <v>132.73009999999999</v>
      </c>
      <c r="G95" s="25">
        <v>129.78</v>
      </c>
      <c r="H95" s="21" t="s">
        <v>488</v>
      </c>
      <c r="I95" s="25">
        <v>129.78</v>
      </c>
      <c r="J95" s="22">
        <f t="shared" si="3"/>
        <v>-295.01</v>
      </c>
      <c r="K95" s="21">
        <v>-29501</v>
      </c>
      <c r="L95" s="23">
        <v>-31.772751750134542</v>
      </c>
      <c r="M95" s="17">
        <f t="shared" si="4"/>
        <v>-3177.2751750134544</v>
      </c>
      <c r="N95" s="17">
        <f t="shared" si="5"/>
        <v>113037.26440495426</v>
      </c>
    </row>
    <row r="96" spans="1:14" x14ac:dyDescent="0.15">
      <c r="A96" s="19">
        <v>95</v>
      </c>
      <c r="B96" s="20" t="s">
        <v>301</v>
      </c>
      <c r="C96" s="20" t="s">
        <v>3</v>
      </c>
      <c r="D96" s="23">
        <v>0.1</v>
      </c>
      <c r="E96" s="21" t="s">
        <v>489</v>
      </c>
      <c r="F96" s="25">
        <v>132.89010000000002</v>
      </c>
      <c r="G96" s="25">
        <v>130.05170000000001</v>
      </c>
      <c r="H96" s="21" t="s">
        <v>490</v>
      </c>
      <c r="I96" s="25">
        <v>136.68</v>
      </c>
      <c r="J96" s="22">
        <f t="shared" si="3"/>
        <v>378.99</v>
      </c>
      <c r="K96" s="21">
        <v>37899</v>
      </c>
      <c r="L96" s="23">
        <v>40.817447495961112</v>
      </c>
      <c r="M96" s="17">
        <f t="shared" si="4"/>
        <v>4081.744749596111</v>
      </c>
      <c r="N96" s="17">
        <f t="shared" si="5"/>
        <v>117119.00915455037</v>
      </c>
    </row>
    <row r="97" spans="1:14" x14ac:dyDescent="0.15">
      <c r="A97" s="19">
        <v>96</v>
      </c>
      <c r="B97" s="20" t="s">
        <v>301</v>
      </c>
      <c r="C97" s="20" t="s">
        <v>6</v>
      </c>
      <c r="D97" s="23">
        <v>0.1</v>
      </c>
      <c r="E97" s="21" t="s">
        <v>491</v>
      </c>
      <c r="F97" s="25">
        <v>131.16</v>
      </c>
      <c r="G97" s="25">
        <v>133.24080000000001</v>
      </c>
      <c r="H97" s="21" t="s">
        <v>492</v>
      </c>
      <c r="I97" s="25">
        <v>133.24080000000001</v>
      </c>
      <c r="J97" s="22">
        <f t="shared" si="3"/>
        <v>-208.08</v>
      </c>
      <c r="K97" s="21">
        <v>-20808</v>
      </c>
      <c r="L97" s="23">
        <v>-22.410339256866031</v>
      </c>
      <c r="M97" s="17">
        <f t="shared" si="4"/>
        <v>-2241.0339256866032</v>
      </c>
      <c r="N97" s="17">
        <f t="shared" si="5"/>
        <v>114877.97522886377</v>
      </c>
    </row>
    <row r="98" spans="1:14" x14ac:dyDescent="0.15">
      <c r="A98" s="19">
        <v>97</v>
      </c>
      <c r="B98" s="20" t="s">
        <v>301</v>
      </c>
      <c r="C98" s="20" t="s">
        <v>3</v>
      </c>
      <c r="D98" s="23">
        <v>0.1</v>
      </c>
      <c r="E98" s="21" t="s">
        <v>493</v>
      </c>
      <c r="F98" s="25">
        <v>133.18010000000001</v>
      </c>
      <c r="G98" s="25">
        <v>131.61920000000001</v>
      </c>
      <c r="H98" s="21" t="s">
        <v>494</v>
      </c>
      <c r="I98" s="25">
        <v>131.61920000000001</v>
      </c>
      <c r="J98" s="22">
        <f t="shared" si="3"/>
        <v>-156.09</v>
      </c>
      <c r="K98" s="21">
        <v>-15609</v>
      </c>
      <c r="L98" s="23">
        <v>-16.810985460420074</v>
      </c>
      <c r="M98" s="17">
        <f t="shared" si="4"/>
        <v>-1681.0985460420075</v>
      </c>
      <c r="N98" s="17">
        <f t="shared" si="5"/>
        <v>113196.87668282176</v>
      </c>
    </row>
    <row r="99" spans="1:14" x14ac:dyDescent="0.15">
      <c r="A99" s="19">
        <v>98</v>
      </c>
      <c r="B99" s="20" t="s">
        <v>301</v>
      </c>
      <c r="C99" s="20" t="s">
        <v>6</v>
      </c>
      <c r="D99" s="23">
        <v>0.1</v>
      </c>
      <c r="E99" s="21" t="s">
        <v>495</v>
      </c>
      <c r="F99" s="25">
        <v>132.72</v>
      </c>
      <c r="G99" s="25">
        <v>134.3794</v>
      </c>
      <c r="H99" s="21" t="s">
        <v>496</v>
      </c>
      <c r="I99" s="25">
        <v>134.3794</v>
      </c>
      <c r="J99" s="22">
        <f t="shared" si="3"/>
        <v>-165.94</v>
      </c>
      <c r="K99" s="21">
        <v>-16594</v>
      </c>
      <c r="L99" s="23">
        <v>-17.87183629509968</v>
      </c>
      <c r="M99" s="17">
        <f t="shared" si="4"/>
        <v>-1787.1836295099679</v>
      </c>
      <c r="N99" s="17">
        <f t="shared" si="5"/>
        <v>111409.6930533118</v>
      </c>
    </row>
    <row r="100" spans="1:14" x14ac:dyDescent="0.15">
      <c r="A100" s="19">
        <v>99</v>
      </c>
      <c r="B100" s="20" t="s">
        <v>301</v>
      </c>
      <c r="C100" s="20" t="s">
        <v>3</v>
      </c>
      <c r="D100" s="23">
        <v>0.1</v>
      </c>
      <c r="E100" s="21" t="s">
        <v>497</v>
      </c>
      <c r="F100" s="25">
        <v>135.0001</v>
      </c>
      <c r="G100" s="25">
        <v>134.1705</v>
      </c>
      <c r="H100" s="21" t="s">
        <v>498</v>
      </c>
      <c r="I100" s="25">
        <v>134.1705</v>
      </c>
      <c r="J100" s="22">
        <f t="shared" si="3"/>
        <v>-82.96</v>
      </c>
      <c r="K100" s="21">
        <v>-8296</v>
      </c>
      <c r="L100" s="23">
        <v>-8.9348411416262721</v>
      </c>
      <c r="M100" s="17">
        <f t="shared" si="4"/>
        <v>-893.48411416262718</v>
      </c>
      <c r="N100" s="17">
        <f t="shared" si="5"/>
        <v>110516.20893914918</v>
      </c>
    </row>
    <row r="101" spans="1:14" ht="21.75" customHeight="1" x14ac:dyDescent="0.15">
      <c r="A101" s="48" t="s">
        <v>499</v>
      </c>
      <c r="B101" s="49"/>
      <c r="C101" s="49"/>
      <c r="D101" s="49"/>
      <c r="E101" s="49"/>
      <c r="F101" s="49"/>
      <c r="G101" s="49"/>
      <c r="H101" s="49"/>
      <c r="I101" s="50"/>
      <c r="J101" s="22">
        <f>SUM(J2:J100)</f>
        <v>976.42999999999938</v>
      </c>
      <c r="K101" s="21"/>
      <c r="L101" s="23">
        <f>SUM(L2:L100)</f>
        <v>105.16208939149186</v>
      </c>
      <c r="M101" s="17">
        <f>SUM(M2:M100)</f>
        <v>10516.208939149188</v>
      </c>
      <c r="N101" s="17"/>
    </row>
    <row r="102" spans="1:14" ht="30.75" customHeight="1" x14ac:dyDescent="0.15">
      <c r="A102" s="51" t="s">
        <v>500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ht="30.75" customHeight="1" x14ac:dyDescent="0.15">
      <c r="A103" s="51" t="s">
        <v>501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1:14" ht="30.75" customHeight="1" x14ac:dyDescent="0.15">
      <c r="A104" s="51" t="s">
        <v>502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4" ht="30.75" customHeight="1" x14ac:dyDescent="0.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30.75" customHeight="1" x14ac:dyDescent="0.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30.75" customHeight="1" x14ac:dyDescent="0.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30.75" customHeight="1" x14ac:dyDescent="0.15"/>
  </sheetData>
  <mergeCells count="7">
    <mergeCell ref="A106:N106"/>
    <mergeCell ref="A107:N107"/>
    <mergeCell ref="A101:I101"/>
    <mergeCell ref="A102:N102"/>
    <mergeCell ref="A103:N103"/>
    <mergeCell ref="A104:N104"/>
    <mergeCell ref="A105:N10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S33" sqref="S33"/>
    </sheetView>
  </sheetViews>
  <sheetFormatPr defaultRowHeight="13.5" x14ac:dyDescent="0.15"/>
  <cols>
    <col min="1" max="1" width="3.625" customWidth="1"/>
    <col min="2" max="2" width="7.375" customWidth="1"/>
    <col min="3" max="3" width="5.375" customWidth="1"/>
    <col min="4" max="4" width="5.5" customWidth="1"/>
    <col min="10" max="10" width="0.125" customWidth="1"/>
    <col min="11" max="11" width="5.5" customWidth="1"/>
    <col min="12" max="12" width="0.125" customWidth="1"/>
    <col min="13" max="13" width="8.375" style="18" customWidth="1"/>
  </cols>
  <sheetData>
    <row r="1" spans="1:14" s="15" customFormat="1" x14ac:dyDescent="0.15">
      <c r="A1" s="28"/>
      <c r="B1" s="26" t="s">
        <v>81</v>
      </c>
      <c r="C1" s="26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27">
        <v>1</v>
      </c>
      <c r="B2" s="31" t="s">
        <v>301</v>
      </c>
      <c r="C2" s="31" t="s">
        <v>3</v>
      </c>
      <c r="D2" s="32">
        <v>0.1</v>
      </c>
      <c r="E2" s="15" t="s">
        <v>302</v>
      </c>
      <c r="F2" s="33">
        <v>130.43010000000001</v>
      </c>
      <c r="G2" s="33">
        <v>129.45920000000001</v>
      </c>
      <c r="H2" s="15" t="s">
        <v>303</v>
      </c>
      <c r="I2" s="33">
        <v>129.45920000000001</v>
      </c>
      <c r="J2" s="15">
        <v>-9709</v>
      </c>
      <c r="K2" s="1">
        <f>J2/100</f>
        <v>-97.09</v>
      </c>
      <c r="L2" s="32">
        <v>-10.456650511577818</v>
      </c>
      <c r="M2" s="18">
        <f>L2*100</f>
        <v>-1045.6650511577818</v>
      </c>
      <c r="N2" s="34">
        <f>N1+M2</f>
        <v>98954.334948842225</v>
      </c>
    </row>
    <row r="3" spans="1:14" x14ac:dyDescent="0.15">
      <c r="A3" s="27">
        <v>2</v>
      </c>
      <c r="B3" s="31" t="s">
        <v>301</v>
      </c>
      <c r="C3" s="31" t="s">
        <v>6</v>
      </c>
      <c r="D3" s="32">
        <v>0.1</v>
      </c>
      <c r="E3" s="15" t="s">
        <v>304</v>
      </c>
      <c r="F3" s="33">
        <v>126.27000000000001</v>
      </c>
      <c r="G3" s="33">
        <v>127.726</v>
      </c>
      <c r="H3" s="15" t="s">
        <v>305</v>
      </c>
      <c r="I3" s="33">
        <v>127.726</v>
      </c>
      <c r="J3" s="15">
        <v>-14560</v>
      </c>
      <c r="K3" s="1">
        <f t="shared" ref="K3:K66" si="0">J3/100</f>
        <v>-145.6</v>
      </c>
      <c r="L3" s="32">
        <v>-15.68120624663424</v>
      </c>
      <c r="M3" s="18">
        <f t="shared" ref="M3:M66" si="1">L3*100</f>
        <v>-1568.120624663424</v>
      </c>
      <c r="N3" s="34">
        <f t="shared" ref="N3:N66" si="2">N2+M3</f>
        <v>97386.2143241788</v>
      </c>
    </row>
    <row r="4" spans="1:14" x14ac:dyDescent="0.15">
      <c r="A4" s="27">
        <v>3</v>
      </c>
      <c r="B4" s="31" t="s">
        <v>301</v>
      </c>
      <c r="C4" s="31" t="s">
        <v>3</v>
      </c>
      <c r="D4" s="32">
        <v>0.1</v>
      </c>
      <c r="E4" s="15" t="s">
        <v>306</v>
      </c>
      <c r="F4" s="33">
        <v>129.18010000000001</v>
      </c>
      <c r="G4" s="33">
        <v>127.726</v>
      </c>
      <c r="H4" s="15" t="s">
        <v>307</v>
      </c>
      <c r="I4" s="33">
        <v>127.726</v>
      </c>
      <c r="J4" s="15">
        <v>-14541</v>
      </c>
      <c r="K4" s="1">
        <f t="shared" si="0"/>
        <v>-145.41</v>
      </c>
      <c r="L4" s="32">
        <v>-15.660743134087358</v>
      </c>
      <c r="M4" s="18">
        <f t="shared" si="1"/>
        <v>-1566.0743134087359</v>
      </c>
      <c r="N4" s="34">
        <f t="shared" si="2"/>
        <v>95820.140010770061</v>
      </c>
    </row>
    <row r="5" spans="1:14" x14ac:dyDescent="0.15">
      <c r="A5" s="27">
        <v>4</v>
      </c>
      <c r="B5" s="31" t="s">
        <v>301</v>
      </c>
      <c r="C5" s="31" t="s">
        <v>3</v>
      </c>
      <c r="D5" s="32">
        <v>0.1</v>
      </c>
      <c r="E5" s="15" t="s">
        <v>308</v>
      </c>
      <c r="F5" s="33">
        <v>128.76009999999999</v>
      </c>
      <c r="G5" s="33">
        <v>127.54440000000001</v>
      </c>
      <c r="H5" s="15" t="s">
        <v>309</v>
      </c>
      <c r="I5" s="33">
        <v>127.54440000000001</v>
      </c>
      <c r="J5" s="15">
        <v>-12157</v>
      </c>
      <c r="K5" s="1">
        <f t="shared" si="0"/>
        <v>-121.57</v>
      </c>
      <c r="L5" s="32">
        <v>-13.093161012385398</v>
      </c>
      <c r="M5" s="18">
        <f t="shared" si="1"/>
        <v>-1309.3161012385399</v>
      </c>
      <c r="N5" s="34">
        <f t="shared" si="2"/>
        <v>94510.823909531522</v>
      </c>
    </row>
    <row r="6" spans="1:14" x14ac:dyDescent="0.15">
      <c r="A6" s="27">
        <v>5</v>
      </c>
      <c r="B6" s="31" t="s">
        <v>301</v>
      </c>
      <c r="C6" s="31" t="s">
        <v>6</v>
      </c>
      <c r="D6" s="32">
        <v>0.1</v>
      </c>
      <c r="E6" s="15" t="s">
        <v>310</v>
      </c>
      <c r="F6" s="33">
        <v>127.87</v>
      </c>
      <c r="G6" s="33">
        <v>128.90940000000001</v>
      </c>
      <c r="H6" s="15" t="s">
        <v>311</v>
      </c>
      <c r="I6" s="33">
        <v>128.90940000000001</v>
      </c>
      <c r="J6" s="15">
        <v>-10394</v>
      </c>
      <c r="K6" s="1">
        <f t="shared" si="0"/>
        <v>-103.94</v>
      </c>
      <c r="L6" s="32">
        <v>-11.194399569197639</v>
      </c>
      <c r="M6" s="18">
        <f t="shared" si="1"/>
        <v>-1119.439956919764</v>
      </c>
      <c r="N6" s="34">
        <f t="shared" si="2"/>
        <v>93391.383952611752</v>
      </c>
    </row>
    <row r="7" spans="1:14" x14ac:dyDescent="0.15">
      <c r="A7" s="27">
        <v>6</v>
      </c>
      <c r="B7" s="31" t="s">
        <v>301</v>
      </c>
      <c r="C7" s="31" t="s">
        <v>3</v>
      </c>
      <c r="D7" s="32">
        <v>0.1</v>
      </c>
      <c r="E7" s="15" t="s">
        <v>312</v>
      </c>
      <c r="F7" s="33">
        <v>129.8201</v>
      </c>
      <c r="G7" s="33">
        <v>129.24039999999999</v>
      </c>
      <c r="H7" s="15" t="s">
        <v>313</v>
      </c>
      <c r="I7" s="33">
        <v>132.77000000000001</v>
      </c>
      <c r="J7" s="15">
        <v>29499</v>
      </c>
      <c r="K7" s="1">
        <f t="shared" si="0"/>
        <v>294.99</v>
      </c>
      <c r="L7" s="32">
        <v>31.770597738287712</v>
      </c>
      <c r="M7" s="18">
        <f t="shared" si="1"/>
        <v>3177.0597738287711</v>
      </c>
      <c r="N7" s="34">
        <f t="shared" si="2"/>
        <v>96568.443726440528</v>
      </c>
    </row>
    <row r="8" spans="1:14" x14ac:dyDescent="0.15">
      <c r="A8" s="27">
        <v>7</v>
      </c>
      <c r="B8" s="31" t="s">
        <v>301</v>
      </c>
      <c r="C8" s="31" t="s">
        <v>3</v>
      </c>
      <c r="D8" s="32">
        <v>0.1</v>
      </c>
      <c r="E8" s="15" t="s">
        <v>314</v>
      </c>
      <c r="F8" s="33">
        <v>132.6601</v>
      </c>
      <c r="G8" s="33">
        <v>131.50390000000002</v>
      </c>
      <c r="H8" s="15" t="s">
        <v>315</v>
      </c>
      <c r="I8" s="33">
        <v>139.66</v>
      </c>
      <c r="J8" s="15">
        <v>69999</v>
      </c>
      <c r="K8" s="1">
        <f t="shared" si="0"/>
        <v>699.99</v>
      </c>
      <c r="L8" s="32">
        <v>75.389337641357002</v>
      </c>
      <c r="M8" s="18">
        <f t="shared" si="1"/>
        <v>7538.9337641357006</v>
      </c>
      <c r="N8" s="34">
        <f t="shared" si="2"/>
        <v>104107.37749057623</v>
      </c>
    </row>
    <row r="9" spans="1:14" x14ac:dyDescent="0.15">
      <c r="A9" s="27">
        <v>8</v>
      </c>
      <c r="B9" s="31" t="s">
        <v>301</v>
      </c>
      <c r="C9" s="31" t="s">
        <v>6</v>
      </c>
      <c r="D9" s="32">
        <v>0.1</v>
      </c>
      <c r="E9" s="15" t="s">
        <v>316</v>
      </c>
      <c r="F9" s="33">
        <v>137.89000000000001</v>
      </c>
      <c r="G9" s="33">
        <v>140.0779</v>
      </c>
      <c r="H9" s="15" t="s">
        <v>317</v>
      </c>
      <c r="I9" s="33">
        <v>140.0779</v>
      </c>
      <c r="J9" s="15">
        <v>-21879</v>
      </c>
      <c r="K9" s="1">
        <f t="shared" si="0"/>
        <v>-218.79</v>
      </c>
      <c r="L9" s="32">
        <v>-23.563812600969147</v>
      </c>
      <c r="M9" s="18">
        <f t="shared" si="1"/>
        <v>-2356.3812600969145</v>
      </c>
      <c r="N9" s="34">
        <f t="shared" si="2"/>
        <v>101750.99623047932</v>
      </c>
    </row>
    <row r="10" spans="1:14" x14ac:dyDescent="0.15">
      <c r="A10" s="27">
        <v>9</v>
      </c>
      <c r="B10" s="31" t="s">
        <v>301</v>
      </c>
      <c r="C10" s="31" t="s">
        <v>6</v>
      </c>
      <c r="D10" s="32">
        <v>0.1</v>
      </c>
      <c r="E10" s="15" t="s">
        <v>318</v>
      </c>
      <c r="F10" s="33">
        <v>138.14000000000001</v>
      </c>
      <c r="G10" s="33">
        <v>139.59059999999999</v>
      </c>
      <c r="H10" s="15" t="s">
        <v>319</v>
      </c>
      <c r="I10" s="33">
        <v>132.9401</v>
      </c>
      <c r="J10" s="15">
        <v>51999</v>
      </c>
      <c r="K10" s="1">
        <f t="shared" si="0"/>
        <v>519.99</v>
      </c>
      <c r="L10" s="32">
        <v>56.003231017770752</v>
      </c>
      <c r="M10" s="18">
        <f t="shared" si="1"/>
        <v>5600.323101777075</v>
      </c>
      <c r="N10" s="34">
        <f t="shared" si="2"/>
        <v>107351.31933225639</v>
      </c>
    </row>
    <row r="11" spans="1:14" x14ac:dyDescent="0.15">
      <c r="A11" s="27">
        <v>10</v>
      </c>
      <c r="B11" s="31" t="s">
        <v>301</v>
      </c>
      <c r="C11" s="31" t="s">
        <v>3</v>
      </c>
      <c r="D11" s="32">
        <v>0.1</v>
      </c>
      <c r="E11" s="15" t="s">
        <v>320</v>
      </c>
      <c r="F11" s="33">
        <v>136.4401</v>
      </c>
      <c r="G11" s="33">
        <v>135.40450000000001</v>
      </c>
      <c r="H11" s="15" t="s">
        <v>321</v>
      </c>
      <c r="I11" s="33">
        <v>135.40450000000001</v>
      </c>
      <c r="J11" s="15">
        <v>-10356</v>
      </c>
      <c r="K11" s="1">
        <f t="shared" si="0"/>
        <v>-103.56</v>
      </c>
      <c r="L11" s="32">
        <v>-11.153473344103267</v>
      </c>
      <c r="M11" s="18">
        <f t="shared" si="1"/>
        <v>-1115.3473344103268</v>
      </c>
      <c r="N11" s="34">
        <f t="shared" si="2"/>
        <v>106235.97199784606</v>
      </c>
    </row>
    <row r="12" spans="1:14" x14ac:dyDescent="0.15">
      <c r="A12" s="27">
        <v>11</v>
      </c>
      <c r="B12" s="31" t="s">
        <v>301</v>
      </c>
      <c r="C12" s="31" t="s">
        <v>6</v>
      </c>
      <c r="D12" s="32">
        <v>0.1</v>
      </c>
      <c r="E12" s="15" t="s">
        <v>322</v>
      </c>
      <c r="F12" s="33">
        <v>133.26000000000002</v>
      </c>
      <c r="G12" s="33">
        <v>134.36670000000001</v>
      </c>
      <c r="H12" s="15" t="s">
        <v>323</v>
      </c>
      <c r="I12" s="33">
        <v>128.0401</v>
      </c>
      <c r="J12" s="15">
        <v>52199</v>
      </c>
      <c r="K12" s="1">
        <f t="shared" si="0"/>
        <v>521.99</v>
      </c>
      <c r="L12" s="32">
        <v>56.21863220247738</v>
      </c>
      <c r="M12" s="18">
        <f t="shared" si="1"/>
        <v>5621.8632202477384</v>
      </c>
      <c r="N12" s="34">
        <f t="shared" si="2"/>
        <v>111857.83521809379</v>
      </c>
    </row>
    <row r="13" spans="1:14" x14ac:dyDescent="0.15">
      <c r="A13" s="27">
        <v>12</v>
      </c>
      <c r="B13" s="31" t="s">
        <v>301</v>
      </c>
      <c r="C13" s="31" t="s">
        <v>6</v>
      </c>
      <c r="D13" s="32">
        <v>0.1</v>
      </c>
      <c r="E13" s="15" t="s">
        <v>324</v>
      </c>
      <c r="F13" s="33">
        <v>127.09</v>
      </c>
      <c r="G13" s="33">
        <v>128.56470000000002</v>
      </c>
      <c r="H13" s="15" t="s">
        <v>325</v>
      </c>
      <c r="I13" s="33">
        <v>128.56470000000002</v>
      </c>
      <c r="J13" s="15">
        <v>-14747</v>
      </c>
      <c r="K13" s="1">
        <f t="shared" si="0"/>
        <v>-147.47</v>
      </c>
      <c r="L13" s="32">
        <v>-15.882606354335088</v>
      </c>
      <c r="M13" s="18">
        <f t="shared" si="1"/>
        <v>-1588.2606354335089</v>
      </c>
      <c r="N13" s="34">
        <f t="shared" si="2"/>
        <v>110269.57458266028</v>
      </c>
    </row>
    <row r="14" spans="1:14" x14ac:dyDescent="0.15">
      <c r="A14" s="27">
        <v>13</v>
      </c>
      <c r="B14" s="31" t="s">
        <v>301</v>
      </c>
      <c r="C14" s="31" t="s">
        <v>6</v>
      </c>
      <c r="D14" s="32">
        <v>0.1</v>
      </c>
      <c r="E14" s="15" t="s">
        <v>326</v>
      </c>
      <c r="F14" s="33">
        <v>127.87</v>
      </c>
      <c r="G14" s="33">
        <v>129.79580000000001</v>
      </c>
      <c r="H14" s="15" t="s">
        <v>327</v>
      </c>
      <c r="I14" s="33">
        <v>129.79580000000001</v>
      </c>
      <c r="J14" s="15">
        <v>-19258</v>
      </c>
      <c r="K14" s="1">
        <f t="shared" si="0"/>
        <v>-192.58</v>
      </c>
      <c r="L14" s="32">
        <v>-20.740980075390521</v>
      </c>
      <c r="M14" s="18">
        <f t="shared" si="1"/>
        <v>-2074.0980075390521</v>
      </c>
      <c r="N14" s="34">
        <f t="shared" si="2"/>
        <v>108195.47657512123</v>
      </c>
    </row>
    <row r="15" spans="1:14" x14ac:dyDescent="0.15">
      <c r="A15" s="27">
        <v>14</v>
      </c>
      <c r="B15" s="31" t="s">
        <v>301</v>
      </c>
      <c r="C15" s="31" t="s">
        <v>6</v>
      </c>
      <c r="D15" s="32">
        <v>0.1</v>
      </c>
      <c r="E15" s="15" t="s">
        <v>328</v>
      </c>
      <c r="F15" s="33">
        <v>125.88000000000001</v>
      </c>
      <c r="G15" s="33">
        <v>127.72750000000001</v>
      </c>
      <c r="H15" s="15" t="s">
        <v>329</v>
      </c>
      <c r="I15" s="33">
        <v>127.72750000000001</v>
      </c>
      <c r="J15" s="15">
        <v>-18475</v>
      </c>
      <c r="K15" s="1">
        <f t="shared" si="0"/>
        <v>-184.75</v>
      </c>
      <c r="L15" s="32">
        <v>-19.89768443726437</v>
      </c>
      <c r="M15" s="18">
        <f t="shared" si="1"/>
        <v>-1989.768443726437</v>
      </c>
      <c r="N15" s="34">
        <f t="shared" si="2"/>
        <v>106205.70813139479</v>
      </c>
    </row>
    <row r="16" spans="1:14" x14ac:dyDescent="0.15">
      <c r="A16" s="27">
        <v>15</v>
      </c>
      <c r="B16" s="31" t="s">
        <v>301</v>
      </c>
      <c r="C16" s="31" t="s">
        <v>3</v>
      </c>
      <c r="D16" s="32">
        <v>0.1</v>
      </c>
      <c r="E16" s="15" t="s">
        <v>330</v>
      </c>
      <c r="F16" s="33">
        <v>130.01009999999999</v>
      </c>
      <c r="G16" s="33">
        <v>129.5831</v>
      </c>
      <c r="H16" s="15" t="s">
        <v>331</v>
      </c>
      <c r="I16" s="33">
        <v>131.88</v>
      </c>
      <c r="J16" s="15">
        <v>18699</v>
      </c>
      <c r="K16" s="1">
        <f t="shared" si="0"/>
        <v>186.99</v>
      </c>
      <c r="L16" s="32">
        <v>20.138933764135718</v>
      </c>
      <c r="M16" s="18">
        <f t="shared" si="1"/>
        <v>2013.8933764135718</v>
      </c>
      <c r="N16" s="34">
        <f t="shared" si="2"/>
        <v>108219.60150780836</v>
      </c>
    </row>
    <row r="17" spans="1:14" x14ac:dyDescent="0.15">
      <c r="A17" s="27">
        <v>16</v>
      </c>
      <c r="B17" s="31" t="s">
        <v>301</v>
      </c>
      <c r="C17" s="31" t="s">
        <v>3</v>
      </c>
      <c r="D17" s="32">
        <v>0.1</v>
      </c>
      <c r="E17" s="15" t="s">
        <v>332</v>
      </c>
      <c r="F17" s="33">
        <v>135.8201</v>
      </c>
      <c r="G17" s="33">
        <v>133.82320000000001</v>
      </c>
      <c r="H17" s="15" t="s">
        <v>333</v>
      </c>
      <c r="I17" s="33">
        <v>133.82320000000001</v>
      </c>
      <c r="J17" s="15">
        <v>-19969</v>
      </c>
      <c r="K17" s="1">
        <f t="shared" si="0"/>
        <v>-199.69</v>
      </c>
      <c r="L17" s="32">
        <v>-21.506731287021893</v>
      </c>
      <c r="M17" s="18">
        <f t="shared" si="1"/>
        <v>-2150.6731287021894</v>
      </c>
      <c r="N17" s="34">
        <f t="shared" si="2"/>
        <v>106068.92837910618</v>
      </c>
    </row>
    <row r="18" spans="1:14" x14ac:dyDescent="0.15">
      <c r="A18" s="27">
        <v>17</v>
      </c>
      <c r="B18" s="31" t="s">
        <v>301</v>
      </c>
      <c r="C18" s="31" t="s">
        <v>6</v>
      </c>
      <c r="D18" s="32">
        <v>0.1</v>
      </c>
      <c r="E18" s="15" t="s">
        <v>334</v>
      </c>
      <c r="F18" s="33">
        <v>131.51000000000002</v>
      </c>
      <c r="G18" s="33">
        <v>133.04940000000002</v>
      </c>
      <c r="H18" s="15" t="s">
        <v>335</v>
      </c>
      <c r="I18" s="33">
        <v>133.04940000000002</v>
      </c>
      <c r="J18" s="15">
        <v>-15394</v>
      </c>
      <c r="K18" s="1">
        <f t="shared" si="0"/>
        <v>-153.94</v>
      </c>
      <c r="L18" s="32">
        <v>-16.579429186860537</v>
      </c>
      <c r="M18" s="18">
        <f t="shared" si="1"/>
        <v>-1657.9429186860536</v>
      </c>
      <c r="N18" s="34">
        <f t="shared" si="2"/>
        <v>104410.98546042012</v>
      </c>
    </row>
    <row r="19" spans="1:14" x14ac:dyDescent="0.15">
      <c r="A19" s="27">
        <v>18</v>
      </c>
      <c r="B19" s="31" t="s">
        <v>301</v>
      </c>
      <c r="C19" s="31" t="s">
        <v>3</v>
      </c>
      <c r="D19" s="32">
        <v>0.1</v>
      </c>
      <c r="E19" s="15" t="s">
        <v>336</v>
      </c>
      <c r="F19" s="33">
        <v>133.56010000000001</v>
      </c>
      <c r="G19" s="33">
        <v>131.98770000000002</v>
      </c>
      <c r="H19" s="15" t="s">
        <v>337</v>
      </c>
      <c r="I19" s="33">
        <v>136.49</v>
      </c>
      <c r="J19" s="15">
        <v>29299</v>
      </c>
      <c r="K19" s="1">
        <f t="shared" si="0"/>
        <v>292.99</v>
      </c>
      <c r="L19" s="32">
        <v>31.555196553581087</v>
      </c>
      <c r="M19" s="18">
        <f t="shared" si="1"/>
        <v>3155.5196553581086</v>
      </c>
      <c r="N19" s="34">
        <f t="shared" si="2"/>
        <v>107566.50511577823</v>
      </c>
    </row>
    <row r="20" spans="1:14" x14ac:dyDescent="0.15">
      <c r="A20" s="27">
        <v>19</v>
      </c>
      <c r="B20" s="31" t="s">
        <v>301</v>
      </c>
      <c r="C20" s="31" t="s">
        <v>3</v>
      </c>
      <c r="D20" s="32">
        <v>0.1</v>
      </c>
      <c r="E20" s="15" t="s">
        <v>338</v>
      </c>
      <c r="F20" s="33">
        <v>137.18010000000001</v>
      </c>
      <c r="G20" s="33">
        <v>136.2704</v>
      </c>
      <c r="H20" s="15" t="s">
        <v>339</v>
      </c>
      <c r="I20" s="33">
        <v>136.2704</v>
      </c>
      <c r="J20" s="15">
        <v>-9097</v>
      </c>
      <c r="K20" s="1">
        <f t="shared" si="0"/>
        <v>-90.97</v>
      </c>
      <c r="L20" s="32">
        <v>-9.7975228863760382</v>
      </c>
      <c r="M20" s="18">
        <f t="shared" si="1"/>
        <v>-979.75228863760378</v>
      </c>
      <c r="N20" s="34">
        <f t="shared" si="2"/>
        <v>106586.75282714062</v>
      </c>
    </row>
    <row r="21" spans="1:14" x14ac:dyDescent="0.15">
      <c r="A21" s="27">
        <v>20</v>
      </c>
      <c r="B21" s="31" t="s">
        <v>301</v>
      </c>
      <c r="C21" s="31" t="s">
        <v>6</v>
      </c>
      <c r="D21" s="32">
        <v>0.1</v>
      </c>
      <c r="E21" s="15" t="s">
        <v>340</v>
      </c>
      <c r="F21" s="33">
        <v>134.51000000000002</v>
      </c>
      <c r="G21" s="33">
        <v>136.20580000000001</v>
      </c>
      <c r="H21" s="15" t="s">
        <v>341</v>
      </c>
      <c r="I21" s="33">
        <v>136.20580000000001</v>
      </c>
      <c r="J21" s="15">
        <v>-16958</v>
      </c>
      <c r="K21" s="1">
        <f t="shared" si="0"/>
        <v>-169.58</v>
      </c>
      <c r="L21" s="32">
        <v>-18.26386645126539</v>
      </c>
      <c r="M21" s="18">
        <f t="shared" si="1"/>
        <v>-1826.386645126539</v>
      </c>
      <c r="N21" s="34">
        <f t="shared" si="2"/>
        <v>104760.36618201408</v>
      </c>
    </row>
    <row r="22" spans="1:14" x14ac:dyDescent="0.15">
      <c r="A22" s="27">
        <v>21</v>
      </c>
      <c r="B22" s="31" t="s">
        <v>301</v>
      </c>
      <c r="C22" s="31" t="s">
        <v>6</v>
      </c>
      <c r="D22" s="32">
        <v>0.1</v>
      </c>
      <c r="E22" s="15" t="s">
        <v>175</v>
      </c>
      <c r="F22" s="33">
        <v>135.08000000000001</v>
      </c>
      <c r="G22" s="33">
        <v>136.36770000000001</v>
      </c>
      <c r="H22" s="15" t="s">
        <v>342</v>
      </c>
      <c r="I22" s="33">
        <v>128.43010000000001</v>
      </c>
      <c r="J22" s="15">
        <v>66499</v>
      </c>
      <c r="K22" s="1">
        <f t="shared" si="0"/>
        <v>664.99</v>
      </c>
      <c r="L22" s="32">
        <v>71.61981690899303</v>
      </c>
      <c r="M22" s="18">
        <f t="shared" si="1"/>
        <v>7161.9816908993034</v>
      </c>
      <c r="N22" s="34">
        <f t="shared" si="2"/>
        <v>111922.34787291339</v>
      </c>
    </row>
    <row r="23" spans="1:14" x14ac:dyDescent="0.15">
      <c r="A23" s="27">
        <v>22</v>
      </c>
      <c r="B23" s="31" t="s">
        <v>301</v>
      </c>
      <c r="C23" s="31" t="s">
        <v>3</v>
      </c>
      <c r="D23" s="32">
        <v>0.1</v>
      </c>
      <c r="E23" s="15" t="s">
        <v>343</v>
      </c>
      <c r="F23" s="33">
        <v>131.20010000000002</v>
      </c>
      <c r="G23" s="33">
        <v>128.3091</v>
      </c>
      <c r="H23" s="15" t="s">
        <v>344</v>
      </c>
      <c r="I23" s="33">
        <v>136</v>
      </c>
      <c r="J23" s="15">
        <v>47999</v>
      </c>
      <c r="K23" s="1">
        <f t="shared" si="0"/>
        <v>479.99</v>
      </c>
      <c r="L23" s="32">
        <v>51.695207323640069</v>
      </c>
      <c r="M23" s="18">
        <f t="shared" si="1"/>
        <v>5169.520732364007</v>
      </c>
      <c r="N23" s="34">
        <f t="shared" si="2"/>
        <v>117091.8686052774</v>
      </c>
    </row>
    <row r="24" spans="1:14" x14ac:dyDescent="0.15">
      <c r="A24" s="27">
        <v>23</v>
      </c>
      <c r="B24" s="31" t="s">
        <v>301</v>
      </c>
      <c r="C24" s="31" t="s">
        <v>6</v>
      </c>
      <c r="D24" s="32">
        <v>0.1</v>
      </c>
      <c r="E24" s="15" t="s">
        <v>345</v>
      </c>
      <c r="F24" s="33">
        <v>132.15</v>
      </c>
      <c r="G24" s="33">
        <v>136.72480000000002</v>
      </c>
      <c r="H24" s="15" t="s">
        <v>346</v>
      </c>
      <c r="I24" s="33">
        <v>132.7501</v>
      </c>
      <c r="J24" s="15">
        <v>-6001</v>
      </c>
      <c r="K24" s="1">
        <f t="shared" si="0"/>
        <v>-60.01</v>
      </c>
      <c r="L24" s="32">
        <v>-6.4631125471189845</v>
      </c>
      <c r="M24" s="18">
        <f t="shared" si="1"/>
        <v>-646.31125471189841</v>
      </c>
      <c r="N24" s="34">
        <f t="shared" si="2"/>
        <v>116445.5573505655</v>
      </c>
    </row>
    <row r="25" spans="1:14" x14ac:dyDescent="0.15">
      <c r="A25" s="27">
        <v>24</v>
      </c>
      <c r="B25" s="31" t="s">
        <v>301</v>
      </c>
      <c r="C25" s="31" t="s">
        <v>3</v>
      </c>
      <c r="D25" s="32">
        <v>0.1</v>
      </c>
      <c r="E25" s="15" t="s">
        <v>347</v>
      </c>
      <c r="F25" s="33">
        <v>133.39010000000002</v>
      </c>
      <c r="G25" s="33">
        <v>131.30629999999999</v>
      </c>
      <c r="H25" s="15" t="s">
        <v>348</v>
      </c>
      <c r="I25" s="33">
        <v>135.09</v>
      </c>
      <c r="J25" s="15">
        <v>16999</v>
      </c>
      <c r="K25" s="1">
        <f t="shared" si="0"/>
        <v>169.99</v>
      </c>
      <c r="L25" s="32">
        <v>18.308023694130164</v>
      </c>
      <c r="M25" s="18">
        <f t="shared" si="1"/>
        <v>1830.8023694130163</v>
      </c>
      <c r="N25" s="34">
        <f t="shared" si="2"/>
        <v>118276.35971997851</v>
      </c>
    </row>
    <row r="26" spans="1:14" x14ac:dyDescent="0.15">
      <c r="A26" s="27">
        <v>25</v>
      </c>
      <c r="B26" s="31" t="s">
        <v>301</v>
      </c>
      <c r="C26" s="31" t="s">
        <v>6</v>
      </c>
      <c r="D26" s="32">
        <v>0.1</v>
      </c>
      <c r="E26" s="15" t="s">
        <v>349</v>
      </c>
      <c r="F26" s="33">
        <v>134.25</v>
      </c>
      <c r="G26" s="33">
        <v>135.5147</v>
      </c>
      <c r="H26" s="15" t="s">
        <v>350</v>
      </c>
      <c r="I26" s="33">
        <v>133.7801</v>
      </c>
      <c r="J26" s="15">
        <v>4699</v>
      </c>
      <c r="K26" s="1">
        <f t="shared" si="0"/>
        <v>46.99</v>
      </c>
      <c r="L26" s="32">
        <v>5.0608508346795436</v>
      </c>
      <c r="M26" s="18">
        <f t="shared" si="1"/>
        <v>506.08508346795435</v>
      </c>
      <c r="N26" s="34">
        <f t="shared" si="2"/>
        <v>118782.44480344647</v>
      </c>
    </row>
    <row r="27" spans="1:14" x14ac:dyDescent="0.15">
      <c r="A27" s="27">
        <v>26</v>
      </c>
      <c r="B27" s="31" t="s">
        <v>301</v>
      </c>
      <c r="C27" s="31" t="s">
        <v>3</v>
      </c>
      <c r="D27" s="32">
        <v>0.1</v>
      </c>
      <c r="E27" s="15" t="s">
        <v>351</v>
      </c>
      <c r="F27" s="33">
        <v>135.2901</v>
      </c>
      <c r="G27" s="33">
        <v>133.41130000000001</v>
      </c>
      <c r="H27" s="15" t="s">
        <v>352</v>
      </c>
      <c r="I27" s="33">
        <v>134.49</v>
      </c>
      <c r="J27" s="15">
        <v>-8001</v>
      </c>
      <c r="K27" s="1">
        <f t="shared" si="0"/>
        <v>-80.010000000000005</v>
      </c>
      <c r="L27" s="32">
        <v>-8.617124394184021</v>
      </c>
      <c r="M27" s="18">
        <f t="shared" si="1"/>
        <v>-861.71243941840214</v>
      </c>
      <c r="N27" s="34">
        <f t="shared" si="2"/>
        <v>117920.73236402807</v>
      </c>
    </row>
    <row r="28" spans="1:14" x14ac:dyDescent="0.15">
      <c r="A28" s="27">
        <v>27</v>
      </c>
      <c r="B28" s="31" t="s">
        <v>301</v>
      </c>
      <c r="C28" s="31" t="s">
        <v>3</v>
      </c>
      <c r="D28" s="32">
        <v>0.1</v>
      </c>
      <c r="E28" s="15" t="s">
        <v>353</v>
      </c>
      <c r="F28" s="33">
        <v>136.80010000000001</v>
      </c>
      <c r="G28" s="33">
        <v>136.07680000000002</v>
      </c>
      <c r="H28" s="15" t="s">
        <v>354</v>
      </c>
      <c r="I28" s="33">
        <v>138.15389999999999</v>
      </c>
      <c r="J28" s="15">
        <v>13538</v>
      </c>
      <c r="K28" s="1">
        <f t="shared" si="0"/>
        <v>135.38</v>
      </c>
      <c r="L28" s="32">
        <v>14.58050619278383</v>
      </c>
      <c r="M28" s="18">
        <f t="shared" si="1"/>
        <v>1458.050619278383</v>
      </c>
      <c r="N28" s="34">
        <f t="shared" si="2"/>
        <v>119378.78298330645</v>
      </c>
    </row>
    <row r="29" spans="1:14" x14ac:dyDescent="0.15">
      <c r="A29" s="27">
        <v>28</v>
      </c>
      <c r="B29" s="31" t="s">
        <v>301</v>
      </c>
      <c r="C29" s="31" t="s">
        <v>3</v>
      </c>
      <c r="D29" s="32">
        <v>0.1</v>
      </c>
      <c r="E29" s="15" t="s">
        <v>355</v>
      </c>
      <c r="F29" s="33">
        <v>140.31010000000001</v>
      </c>
      <c r="G29" s="33">
        <v>139.048</v>
      </c>
      <c r="H29" s="15" t="s">
        <v>356</v>
      </c>
      <c r="I29" s="33">
        <v>139.048</v>
      </c>
      <c r="J29" s="15">
        <v>-12621</v>
      </c>
      <c r="K29" s="1">
        <f t="shared" si="0"/>
        <v>-126.21</v>
      </c>
      <c r="L29" s="32">
        <v>-13.592891760904728</v>
      </c>
      <c r="M29" s="18">
        <f t="shared" si="1"/>
        <v>-1359.2891760904727</v>
      </c>
      <c r="N29" s="34">
        <f t="shared" si="2"/>
        <v>118019.49380721597</v>
      </c>
    </row>
    <row r="30" spans="1:14" x14ac:dyDescent="0.15">
      <c r="A30" s="27">
        <v>29</v>
      </c>
      <c r="B30" s="31" t="s">
        <v>301</v>
      </c>
      <c r="C30" s="31" t="s">
        <v>3</v>
      </c>
      <c r="D30" s="32">
        <v>0.1</v>
      </c>
      <c r="E30" s="15" t="s">
        <v>357</v>
      </c>
      <c r="F30" s="33">
        <v>140.0301</v>
      </c>
      <c r="G30" s="33">
        <v>139.33629999999999</v>
      </c>
      <c r="H30" s="15" t="s">
        <v>358</v>
      </c>
      <c r="I30" s="33">
        <v>141.24</v>
      </c>
      <c r="J30" s="15">
        <v>12099</v>
      </c>
      <c r="K30" s="1">
        <f t="shared" si="0"/>
        <v>120.99</v>
      </c>
      <c r="L30" s="32">
        <v>13.030694668820731</v>
      </c>
      <c r="M30" s="18">
        <f t="shared" si="1"/>
        <v>1303.0694668820731</v>
      </c>
      <c r="N30" s="34">
        <f t="shared" si="2"/>
        <v>119322.56327409805</v>
      </c>
    </row>
    <row r="31" spans="1:14" x14ac:dyDescent="0.15">
      <c r="A31" s="27">
        <v>30</v>
      </c>
      <c r="B31" s="31" t="s">
        <v>301</v>
      </c>
      <c r="C31" s="31" t="s">
        <v>6</v>
      </c>
      <c r="D31" s="32">
        <v>0.1</v>
      </c>
      <c r="E31" s="15" t="s">
        <v>359</v>
      </c>
      <c r="F31" s="33">
        <v>138.21</v>
      </c>
      <c r="G31" s="33">
        <v>138.6412</v>
      </c>
      <c r="H31" s="15" t="s">
        <v>360</v>
      </c>
      <c r="I31" s="33">
        <v>135.77010000000001</v>
      </c>
      <c r="J31" s="15">
        <v>24399</v>
      </c>
      <c r="K31" s="1">
        <f t="shared" si="0"/>
        <v>243.99</v>
      </c>
      <c r="L31" s="32">
        <v>26.277867528271351</v>
      </c>
      <c r="M31" s="18">
        <f t="shared" si="1"/>
        <v>2627.7867528271349</v>
      </c>
      <c r="N31" s="34">
        <f t="shared" si="2"/>
        <v>121950.35002692518</v>
      </c>
    </row>
    <row r="32" spans="1:14" x14ac:dyDescent="0.15">
      <c r="A32" s="27">
        <v>31</v>
      </c>
      <c r="B32" s="31" t="s">
        <v>301</v>
      </c>
      <c r="C32" s="31" t="s">
        <v>6</v>
      </c>
      <c r="D32" s="32">
        <v>0.1</v>
      </c>
      <c r="E32" s="15" t="s">
        <v>361</v>
      </c>
      <c r="F32" s="33">
        <v>134.30000000000001</v>
      </c>
      <c r="G32" s="33">
        <v>135.3698</v>
      </c>
      <c r="H32" s="15" t="s">
        <v>362</v>
      </c>
      <c r="I32" s="33">
        <v>135.3698</v>
      </c>
      <c r="J32" s="15">
        <v>-10698</v>
      </c>
      <c r="K32" s="1">
        <f t="shared" si="0"/>
        <v>-106.98</v>
      </c>
      <c r="L32" s="32">
        <v>-11.521809369951391</v>
      </c>
      <c r="M32" s="18">
        <f t="shared" si="1"/>
        <v>-1152.1809369951391</v>
      </c>
      <c r="N32" s="34">
        <f t="shared" si="2"/>
        <v>120798.16908993004</v>
      </c>
    </row>
    <row r="33" spans="1:14" x14ac:dyDescent="0.15">
      <c r="A33" s="27">
        <v>32</v>
      </c>
      <c r="B33" s="31" t="s">
        <v>301</v>
      </c>
      <c r="C33" s="31" t="s">
        <v>3</v>
      </c>
      <c r="D33" s="32">
        <v>0.1</v>
      </c>
      <c r="E33" s="15" t="s">
        <v>363</v>
      </c>
      <c r="F33" s="33">
        <v>135.52010000000001</v>
      </c>
      <c r="G33" s="33">
        <v>134.76920000000001</v>
      </c>
      <c r="H33" s="15" t="s">
        <v>364</v>
      </c>
      <c r="I33" s="33">
        <v>134.76920000000001</v>
      </c>
      <c r="J33" s="15">
        <v>-7509</v>
      </c>
      <c r="K33" s="1">
        <f t="shared" si="0"/>
        <v>-75.09</v>
      </c>
      <c r="L33" s="32">
        <v>-8.0872374798061557</v>
      </c>
      <c r="M33" s="18">
        <f t="shared" si="1"/>
        <v>-808.7237479806156</v>
      </c>
      <c r="N33" s="34">
        <f t="shared" si="2"/>
        <v>119989.44534194942</v>
      </c>
    </row>
    <row r="34" spans="1:14" x14ac:dyDescent="0.15">
      <c r="A34" s="27">
        <v>33</v>
      </c>
      <c r="B34" s="31" t="s">
        <v>301</v>
      </c>
      <c r="C34" s="31" t="s">
        <v>3</v>
      </c>
      <c r="D34" s="32">
        <v>0.1</v>
      </c>
      <c r="E34" s="15" t="s">
        <v>365</v>
      </c>
      <c r="F34" s="33">
        <v>135.31010000000001</v>
      </c>
      <c r="G34" s="33">
        <v>133.52260000000001</v>
      </c>
      <c r="H34" s="15" t="s">
        <v>366</v>
      </c>
      <c r="I34" s="33">
        <v>138.4</v>
      </c>
      <c r="J34" s="15">
        <v>30899</v>
      </c>
      <c r="K34" s="1">
        <f t="shared" si="0"/>
        <v>308.99</v>
      </c>
      <c r="L34" s="32">
        <v>33.278406031233175</v>
      </c>
      <c r="M34" s="18">
        <f t="shared" si="1"/>
        <v>3327.8406031233176</v>
      </c>
      <c r="N34" s="34">
        <f t="shared" si="2"/>
        <v>123317.28594507274</v>
      </c>
    </row>
    <row r="35" spans="1:14" x14ac:dyDescent="0.15">
      <c r="A35" s="27">
        <v>34</v>
      </c>
      <c r="B35" s="31" t="s">
        <v>301</v>
      </c>
      <c r="C35" s="31" t="s">
        <v>6</v>
      </c>
      <c r="D35" s="32">
        <v>0.1</v>
      </c>
      <c r="E35" s="15" t="s">
        <v>367</v>
      </c>
      <c r="F35" s="33">
        <v>135.11000000000001</v>
      </c>
      <c r="G35" s="33">
        <v>135.89420000000001</v>
      </c>
      <c r="H35" s="15" t="s">
        <v>368</v>
      </c>
      <c r="I35" s="33">
        <v>135.89420000000001</v>
      </c>
      <c r="J35" s="15">
        <v>-7842</v>
      </c>
      <c r="K35" s="1">
        <f t="shared" si="0"/>
        <v>-78.42</v>
      </c>
      <c r="L35" s="32">
        <v>-8.4458804523424718</v>
      </c>
      <c r="M35" s="18">
        <f t="shared" si="1"/>
        <v>-844.58804523424715</v>
      </c>
      <c r="N35" s="34">
        <f t="shared" si="2"/>
        <v>122472.69789983849</v>
      </c>
    </row>
    <row r="36" spans="1:14" x14ac:dyDescent="0.15">
      <c r="A36" s="27">
        <v>35</v>
      </c>
      <c r="B36" s="31" t="s">
        <v>301</v>
      </c>
      <c r="C36" s="31" t="s">
        <v>3</v>
      </c>
      <c r="D36" s="32">
        <v>0.1</v>
      </c>
      <c r="E36" s="15" t="s">
        <v>369</v>
      </c>
      <c r="F36" s="33">
        <v>135.9401</v>
      </c>
      <c r="G36" s="33">
        <v>135.3416</v>
      </c>
      <c r="H36" s="15" t="s">
        <v>370</v>
      </c>
      <c r="I36" s="33">
        <v>135.3416</v>
      </c>
      <c r="J36" s="15">
        <v>-5985</v>
      </c>
      <c r="K36" s="1">
        <f t="shared" si="0"/>
        <v>-59.85</v>
      </c>
      <c r="L36" s="32">
        <v>-6.4458804523425037</v>
      </c>
      <c r="M36" s="18">
        <f t="shared" si="1"/>
        <v>-644.58804523425033</v>
      </c>
      <c r="N36" s="34">
        <f t="shared" si="2"/>
        <v>121828.10985460423</v>
      </c>
    </row>
    <row r="37" spans="1:14" x14ac:dyDescent="0.15">
      <c r="A37" s="27">
        <v>36</v>
      </c>
      <c r="B37" s="31" t="s">
        <v>301</v>
      </c>
      <c r="C37" s="31" t="s">
        <v>3</v>
      </c>
      <c r="D37" s="32">
        <v>0.1</v>
      </c>
      <c r="E37" s="15" t="s">
        <v>371</v>
      </c>
      <c r="F37" s="33">
        <v>135.87010000000001</v>
      </c>
      <c r="G37" s="33">
        <v>135.21980000000002</v>
      </c>
      <c r="H37" s="15" t="s">
        <v>372</v>
      </c>
      <c r="I37" s="33">
        <v>135.21980000000002</v>
      </c>
      <c r="J37" s="15">
        <v>-6503</v>
      </c>
      <c r="K37" s="1">
        <f t="shared" si="0"/>
        <v>-65.03</v>
      </c>
      <c r="L37" s="32">
        <v>-7.0037695207322272</v>
      </c>
      <c r="M37" s="18">
        <f t="shared" si="1"/>
        <v>-700.3769520732227</v>
      </c>
      <c r="N37" s="34">
        <f t="shared" si="2"/>
        <v>121127.73290253102</v>
      </c>
    </row>
    <row r="38" spans="1:14" x14ac:dyDescent="0.15">
      <c r="A38" s="27">
        <v>37</v>
      </c>
      <c r="B38" s="31" t="s">
        <v>301</v>
      </c>
      <c r="C38" s="31" t="s">
        <v>6</v>
      </c>
      <c r="D38" s="32">
        <v>0.1</v>
      </c>
      <c r="E38" s="15" t="s">
        <v>373</v>
      </c>
      <c r="F38" s="33">
        <v>131.74</v>
      </c>
      <c r="G38" s="33">
        <v>133.07420000000002</v>
      </c>
      <c r="H38" s="15" t="s">
        <v>374</v>
      </c>
      <c r="I38" s="33">
        <v>133.07420000000002</v>
      </c>
      <c r="J38" s="15">
        <v>-13342</v>
      </c>
      <c r="K38" s="1">
        <f t="shared" si="0"/>
        <v>-133.41999999999999</v>
      </c>
      <c r="L38" s="32">
        <v>-14.369413031771783</v>
      </c>
      <c r="M38" s="18">
        <f t="shared" si="1"/>
        <v>-1436.9413031771783</v>
      </c>
      <c r="N38" s="34">
        <f t="shared" si="2"/>
        <v>119690.79159935383</v>
      </c>
    </row>
    <row r="39" spans="1:14" x14ac:dyDescent="0.15">
      <c r="A39" s="27">
        <v>38</v>
      </c>
      <c r="B39" s="31" t="s">
        <v>301</v>
      </c>
      <c r="C39" s="31" t="s">
        <v>6</v>
      </c>
      <c r="D39" s="32">
        <v>0.1</v>
      </c>
      <c r="E39" s="15" t="s">
        <v>375</v>
      </c>
      <c r="F39" s="33">
        <v>131.01000000000002</v>
      </c>
      <c r="G39" s="33">
        <v>131.99299999999999</v>
      </c>
      <c r="H39" s="15" t="s">
        <v>376</v>
      </c>
      <c r="I39" s="33">
        <v>131.99299999999999</v>
      </c>
      <c r="J39" s="15">
        <v>-9830</v>
      </c>
      <c r="K39" s="1">
        <f t="shared" si="0"/>
        <v>-98.3</v>
      </c>
      <c r="L39" s="32">
        <v>-10.586968228324995</v>
      </c>
      <c r="M39" s="18">
        <f t="shared" si="1"/>
        <v>-1058.6968228324995</v>
      </c>
      <c r="N39" s="34">
        <f t="shared" si="2"/>
        <v>118632.09477652134</v>
      </c>
    </row>
    <row r="40" spans="1:14" x14ac:dyDescent="0.15">
      <c r="A40" s="27">
        <v>39</v>
      </c>
      <c r="B40" s="31" t="s">
        <v>301</v>
      </c>
      <c r="C40" s="31" t="s">
        <v>3</v>
      </c>
      <c r="D40" s="32">
        <v>0.1</v>
      </c>
      <c r="E40" s="15" t="s">
        <v>377</v>
      </c>
      <c r="F40" s="33">
        <v>134.1301</v>
      </c>
      <c r="G40" s="33">
        <v>132.5762</v>
      </c>
      <c r="H40" s="15" t="s">
        <v>378</v>
      </c>
      <c r="I40" s="33">
        <v>132.5762</v>
      </c>
      <c r="J40" s="15">
        <v>-15539</v>
      </c>
      <c r="K40" s="1">
        <f t="shared" si="0"/>
        <v>-155.38999999999999</v>
      </c>
      <c r="L40" s="32">
        <v>-16.73559504577274</v>
      </c>
      <c r="M40" s="18">
        <f t="shared" si="1"/>
        <v>-1673.5595045772741</v>
      </c>
      <c r="N40" s="34">
        <f t="shared" si="2"/>
        <v>116958.53527194406</v>
      </c>
    </row>
    <row r="41" spans="1:14" x14ac:dyDescent="0.15">
      <c r="A41" s="27">
        <v>40</v>
      </c>
      <c r="B41" s="31" t="s">
        <v>301</v>
      </c>
      <c r="C41" s="31" t="s">
        <v>3</v>
      </c>
      <c r="D41" s="32">
        <v>0.1</v>
      </c>
      <c r="E41" s="15" t="s">
        <v>379</v>
      </c>
      <c r="F41" s="33">
        <v>134.2801</v>
      </c>
      <c r="G41" s="33">
        <v>133.68299999999999</v>
      </c>
      <c r="H41" s="15" t="s">
        <v>380</v>
      </c>
      <c r="I41" s="33">
        <v>133.68299999999999</v>
      </c>
      <c r="J41" s="15">
        <v>-5971</v>
      </c>
      <c r="K41" s="1">
        <f t="shared" si="0"/>
        <v>-59.71</v>
      </c>
      <c r="L41" s="32">
        <v>-6.4308023694131595</v>
      </c>
      <c r="M41" s="18">
        <f t="shared" si="1"/>
        <v>-643.080236941316</v>
      </c>
      <c r="N41" s="34">
        <f t="shared" si="2"/>
        <v>116315.45503500274</v>
      </c>
    </row>
    <row r="42" spans="1:14" x14ac:dyDescent="0.15">
      <c r="A42" s="27">
        <v>41</v>
      </c>
      <c r="B42" s="31" t="s">
        <v>301</v>
      </c>
      <c r="C42" s="31" t="s">
        <v>3</v>
      </c>
      <c r="D42" s="32">
        <v>0.1</v>
      </c>
      <c r="E42" s="15" t="s">
        <v>381</v>
      </c>
      <c r="F42" s="33">
        <v>135.73009999999999</v>
      </c>
      <c r="G42" s="33">
        <v>134.6986</v>
      </c>
      <c r="H42" s="15" t="s">
        <v>382</v>
      </c>
      <c r="I42" s="33">
        <v>134.6986</v>
      </c>
      <c r="J42" s="15">
        <v>-10315</v>
      </c>
      <c r="K42" s="1">
        <f t="shared" si="0"/>
        <v>-103.15</v>
      </c>
      <c r="L42" s="32">
        <v>-11.109316101238495</v>
      </c>
      <c r="M42" s="18">
        <f t="shared" si="1"/>
        <v>-1110.9316101238494</v>
      </c>
      <c r="N42" s="34">
        <f t="shared" si="2"/>
        <v>115204.52342487889</v>
      </c>
    </row>
    <row r="43" spans="1:14" x14ac:dyDescent="0.15">
      <c r="A43" s="27">
        <v>42</v>
      </c>
      <c r="B43" s="31" t="s">
        <v>301</v>
      </c>
      <c r="C43" s="31" t="s">
        <v>3</v>
      </c>
      <c r="D43" s="32">
        <v>0.1</v>
      </c>
      <c r="E43" s="15" t="s">
        <v>383</v>
      </c>
      <c r="F43" s="33">
        <v>135.90010000000001</v>
      </c>
      <c r="G43" s="33">
        <v>134.9913</v>
      </c>
      <c r="H43" s="15" t="s">
        <v>384</v>
      </c>
      <c r="I43" s="33">
        <v>134.9913</v>
      </c>
      <c r="J43" s="15">
        <v>-9088</v>
      </c>
      <c r="K43" s="1">
        <f t="shared" si="0"/>
        <v>-90.88</v>
      </c>
      <c r="L43" s="32">
        <v>-9.7878298330642295</v>
      </c>
      <c r="M43" s="18">
        <f t="shared" si="1"/>
        <v>-978.78298330642292</v>
      </c>
      <c r="N43" s="34">
        <f t="shared" si="2"/>
        <v>114225.74044157247</v>
      </c>
    </row>
    <row r="44" spans="1:14" x14ac:dyDescent="0.15">
      <c r="A44" s="27">
        <v>43</v>
      </c>
      <c r="B44" s="31" t="s">
        <v>301</v>
      </c>
      <c r="C44" s="31" t="s">
        <v>6</v>
      </c>
      <c r="D44" s="32">
        <v>0.1</v>
      </c>
      <c r="E44" s="15" t="s">
        <v>385</v>
      </c>
      <c r="F44" s="33">
        <v>135.43</v>
      </c>
      <c r="G44" s="33">
        <v>136.13800000000001</v>
      </c>
      <c r="H44" s="15" t="s">
        <v>386</v>
      </c>
      <c r="I44" s="33">
        <v>136.13800000000001</v>
      </c>
      <c r="J44" s="15">
        <v>-7080</v>
      </c>
      <c r="K44" s="1">
        <f t="shared" si="0"/>
        <v>-70.8</v>
      </c>
      <c r="L44" s="32">
        <v>-7.6252019386106467</v>
      </c>
      <c r="M44" s="18">
        <f t="shared" si="1"/>
        <v>-762.52019386106463</v>
      </c>
      <c r="N44" s="34">
        <f t="shared" si="2"/>
        <v>113463.2202477114</v>
      </c>
    </row>
    <row r="45" spans="1:14" x14ac:dyDescent="0.15">
      <c r="A45" s="27">
        <v>44</v>
      </c>
      <c r="B45" s="31" t="s">
        <v>301</v>
      </c>
      <c r="C45" s="31" t="s">
        <v>3</v>
      </c>
      <c r="D45" s="32">
        <v>0.1</v>
      </c>
      <c r="E45" s="15" t="s">
        <v>387</v>
      </c>
      <c r="F45" s="33">
        <v>136.58010000000002</v>
      </c>
      <c r="G45" s="33">
        <v>135.7269</v>
      </c>
      <c r="H45" s="15" t="s">
        <v>388</v>
      </c>
      <c r="I45" s="33">
        <v>139.78</v>
      </c>
      <c r="J45" s="15">
        <v>31999</v>
      </c>
      <c r="K45" s="1">
        <f t="shared" si="0"/>
        <v>319.99</v>
      </c>
      <c r="L45" s="32">
        <v>34.463112547118854</v>
      </c>
      <c r="M45" s="18">
        <f t="shared" si="1"/>
        <v>3446.3112547118853</v>
      </c>
      <c r="N45" s="34">
        <f t="shared" si="2"/>
        <v>116909.53150242328</v>
      </c>
    </row>
    <row r="46" spans="1:14" x14ac:dyDescent="0.15">
      <c r="A46" s="27">
        <v>45</v>
      </c>
      <c r="B46" s="31" t="s">
        <v>301</v>
      </c>
      <c r="C46" s="31" t="s">
        <v>3</v>
      </c>
      <c r="D46" s="32">
        <v>0.1</v>
      </c>
      <c r="E46" s="15" t="s">
        <v>389</v>
      </c>
      <c r="F46" s="33">
        <v>140.08010000000002</v>
      </c>
      <c r="G46" s="33">
        <v>139.5172</v>
      </c>
      <c r="H46" s="15" t="s">
        <v>390</v>
      </c>
      <c r="I46" s="33">
        <v>139.5172</v>
      </c>
      <c r="J46" s="15">
        <v>-5629</v>
      </c>
      <c r="K46" s="1">
        <f t="shared" si="0"/>
        <v>-56.29</v>
      </c>
      <c r="L46" s="32">
        <v>-6.0624663435650339</v>
      </c>
      <c r="M46" s="18">
        <f t="shared" si="1"/>
        <v>-606.24663435650336</v>
      </c>
      <c r="N46" s="34">
        <f t="shared" si="2"/>
        <v>116303.28486806678</v>
      </c>
    </row>
    <row r="47" spans="1:14" x14ac:dyDescent="0.15">
      <c r="A47" s="27">
        <v>46</v>
      </c>
      <c r="B47" s="31" t="s">
        <v>301</v>
      </c>
      <c r="C47" s="31" t="s">
        <v>3</v>
      </c>
      <c r="D47" s="32">
        <v>0.1</v>
      </c>
      <c r="E47" s="15" t="s">
        <v>391</v>
      </c>
      <c r="F47" s="33">
        <v>140.2501</v>
      </c>
      <c r="G47" s="33">
        <v>139.39619999999999</v>
      </c>
      <c r="H47" s="15" t="s">
        <v>392</v>
      </c>
      <c r="I47" s="33">
        <v>141.28100000000001</v>
      </c>
      <c r="J47" s="15">
        <v>10309</v>
      </c>
      <c r="K47" s="1">
        <f t="shared" si="0"/>
        <v>103.09</v>
      </c>
      <c r="L47" s="32">
        <v>11.102854065697391</v>
      </c>
      <c r="M47" s="18">
        <f t="shared" si="1"/>
        <v>1110.2854065697391</v>
      </c>
      <c r="N47" s="34">
        <f t="shared" si="2"/>
        <v>117413.57027463651</v>
      </c>
    </row>
    <row r="48" spans="1:14" x14ac:dyDescent="0.15">
      <c r="A48" s="27">
        <v>47</v>
      </c>
      <c r="B48" s="31" t="s">
        <v>301</v>
      </c>
      <c r="C48" s="31" t="s">
        <v>6</v>
      </c>
      <c r="D48" s="32">
        <v>0.1</v>
      </c>
      <c r="E48" s="15" t="s">
        <v>393</v>
      </c>
      <c r="F48" s="33">
        <v>138.69</v>
      </c>
      <c r="G48" s="33">
        <v>139.9564</v>
      </c>
      <c r="H48" s="15" t="s">
        <v>394</v>
      </c>
      <c r="I48" s="33">
        <v>139.9564</v>
      </c>
      <c r="J48" s="15">
        <v>-12664</v>
      </c>
      <c r="K48" s="1">
        <f t="shared" si="0"/>
        <v>-126.64</v>
      </c>
      <c r="L48" s="32">
        <v>-13.639203015616635</v>
      </c>
      <c r="M48" s="18">
        <f t="shared" si="1"/>
        <v>-1363.9203015616636</v>
      </c>
      <c r="N48" s="34">
        <f t="shared" si="2"/>
        <v>116049.64997307485</v>
      </c>
    </row>
    <row r="49" spans="1:14" x14ac:dyDescent="0.15">
      <c r="A49" s="27">
        <v>48</v>
      </c>
      <c r="B49" s="31" t="s">
        <v>301</v>
      </c>
      <c r="C49" s="31" t="s">
        <v>6</v>
      </c>
      <c r="D49" s="32">
        <v>0.1</v>
      </c>
      <c r="E49" s="15" t="s">
        <v>395</v>
      </c>
      <c r="F49" s="33">
        <v>140.21</v>
      </c>
      <c r="G49" s="33">
        <v>141.6293</v>
      </c>
      <c r="H49" s="15" t="s">
        <v>396</v>
      </c>
      <c r="I49" s="33">
        <v>141.6293</v>
      </c>
      <c r="J49" s="15">
        <v>-14193</v>
      </c>
      <c r="K49" s="1">
        <f t="shared" si="0"/>
        <v>-141.93</v>
      </c>
      <c r="L49" s="32">
        <v>-15.285945072697823</v>
      </c>
      <c r="M49" s="18">
        <f t="shared" si="1"/>
        <v>-1528.5945072697823</v>
      </c>
      <c r="N49" s="34">
        <f t="shared" si="2"/>
        <v>114521.05546580507</v>
      </c>
    </row>
    <row r="50" spans="1:14" x14ac:dyDescent="0.15">
      <c r="A50" s="27">
        <v>49</v>
      </c>
      <c r="B50" s="31" t="s">
        <v>301</v>
      </c>
      <c r="C50" s="31" t="s">
        <v>6</v>
      </c>
      <c r="D50" s="32">
        <v>0.1</v>
      </c>
      <c r="E50" s="15" t="s">
        <v>397</v>
      </c>
      <c r="F50" s="33">
        <v>140.96</v>
      </c>
      <c r="G50" s="33">
        <v>141.9975</v>
      </c>
      <c r="H50" s="15" t="s">
        <v>398</v>
      </c>
      <c r="I50" s="33">
        <v>141.9975</v>
      </c>
      <c r="J50" s="15">
        <v>-10375</v>
      </c>
      <c r="K50" s="1">
        <f t="shared" si="0"/>
        <v>-103.75</v>
      </c>
      <c r="L50" s="32">
        <v>-11.173936456650452</v>
      </c>
      <c r="M50" s="18">
        <f t="shared" si="1"/>
        <v>-1117.3936456650451</v>
      </c>
      <c r="N50" s="34">
        <f t="shared" si="2"/>
        <v>113403.66182014003</v>
      </c>
    </row>
    <row r="51" spans="1:14" x14ac:dyDescent="0.15">
      <c r="A51" s="27">
        <v>50</v>
      </c>
      <c r="B51" s="31" t="s">
        <v>301</v>
      </c>
      <c r="C51" s="31" t="s">
        <v>3</v>
      </c>
      <c r="D51" s="32">
        <v>0.1</v>
      </c>
      <c r="E51" s="15" t="s">
        <v>399</v>
      </c>
      <c r="F51" s="33">
        <v>143.9101</v>
      </c>
      <c r="G51" s="33">
        <v>142.57740000000001</v>
      </c>
      <c r="H51" s="15" t="s">
        <v>400</v>
      </c>
      <c r="I51" s="33">
        <v>142.57740000000001</v>
      </c>
      <c r="J51" s="15">
        <v>-13327</v>
      </c>
      <c r="K51" s="1">
        <f t="shared" si="0"/>
        <v>-133.27000000000001</v>
      </c>
      <c r="L51" s="32">
        <v>-14.353257942918564</v>
      </c>
      <c r="M51" s="18">
        <f t="shared" si="1"/>
        <v>-1435.3257942918565</v>
      </c>
      <c r="N51" s="34">
        <f t="shared" si="2"/>
        <v>111968.33602584817</v>
      </c>
    </row>
    <row r="52" spans="1:14" x14ac:dyDescent="0.15">
      <c r="A52" s="27">
        <v>51</v>
      </c>
      <c r="B52" s="31" t="s">
        <v>301</v>
      </c>
      <c r="C52" s="31" t="s">
        <v>6</v>
      </c>
      <c r="D52" s="32">
        <v>0.1</v>
      </c>
      <c r="E52" s="15" t="s">
        <v>401</v>
      </c>
      <c r="F52" s="33">
        <v>141.74</v>
      </c>
      <c r="G52" s="33">
        <v>144.09950000000001</v>
      </c>
      <c r="H52" s="15" t="s">
        <v>402</v>
      </c>
      <c r="I52" s="33">
        <v>144.09950000000001</v>
      </c>
      <c r="J52" s="15">
        <v>-23595</v>
      </c>
      <c r="K52" s="1">
        <f t="shared" si="0"/>
        <v>-235.95</v>
      </c>
      <c r="L52" s="32">
        <v>-25.411954765751183</v>
      </c>
      <c r="M52" s="18">
        <f t="shared" si="1"/>
        <v>-2541.1954765751184</v>
      </c>
      <c r="N52" s="34">
        <f t="shared" si="2"/>
        <v>109427.14054927306</v>
      </c>
    </row>
    <row r="53" spans="1:14" x14ac:dyDescent="0.15">
      <c r="A53" s="27">
        <v>52</v>
      </c>
      <c r="B53" s="31" t="s">
        <v>301</v>
      </c>
      <c r="C53" s="31" t="s">
        <v>3</v>
      </c>
      <c r="D53" s="32">
        <v>0.1</v>
      </c>
      <c r="E53" s="15" t="s">
        <v>403</v>
      </c>
      <c r="F53" s="33">
        <v>143.98009999999999</v>
      </c>
      <c r="G53" s="33">
        <v>142.92410000000001</v>
      </c>
      <c r="H53" s="15" t="s">
        <v>404</v>
      </c>
      <c r="I53" s="33">
        <v>142.92410000000001</v>
      </c>
      <c r="J53" s="15">
        <v>-10560</v>
      </c>
      <c r="K53" s="1">
        <f t="shared" si="0"/>
        <v>-105.6</v>
      </c>
      <c r="L53" s="32">
        <v>-11.373182552503859</v>
      </c>
      <c r="M53" s="18">
        <f t="shared" si="1"/>
        <v>-1137.3182552503858</v>
      </c>
      <c r="N53" s="34">
        <f t="shared" si="2"/>
        <v>108289.82229402267</v>
      </c>
    </row>
    <row r="54" spans="1:14" x14ac:dyDescent="0.15">
      <c r="A54" s="27">
        <v>53</v>
      </c>
      <c r="B54" s="31" t="s">
        <v>301</v>
      </c>
      <c r="C54" s="31" t="s">
        <v>3</v>
      </c>
      <c r="D54" s="32">
        <v>0.1</v>
      </c>
      <c r="E54" s="15" t="s">
        <v>405</v>
      </c>
      <c r="F54" s="33">
        <v>144.26009999999999</v>
      </c>
      <c r="G54" s="33">
        <v>142.9676</v>
      </c>
      <c r="H54" s="15" t="s">
        <v>406</v>
      </c>
      <c r="I54" s="33">
        <v>146.18</v>
      </c>
      <c r="J54" s="15">
        <v>19199</v>
      </c>
      <c r="K54" s="1">
        <f t="shared" si="0"/>
        <v>191.99</v>
      </c>
      <c r="L54" s="32">
        <v>20.67743672590213</v>
      </c>
      <c r="M54" s="18">
        <f t="shared" si="1"/>
        <v>2067.743672590213</v>
      </c>
      <c r="N54" s="34">
        <f t="shared" si="2"/>
        <v>110357.56596661288</v>
      </c>
    </row>
    <row r="55" spans="1:14" x14ac:dyDescent="0.15">
      <c r="A55" s="27">
        <v>54</v>
      </c>
      <c r="B55" s="31" t="s">
        <v>301</v>
      </c>
      <c r="C55" s="31" t="s">
        <v>3</v>
      </c>
      <c r="D55" s="32">
        <v>0.1</v>
      </c>
      <c r="E55" s="15" t="s">
        <v>407</v>
      </c>
      <c r="F55" s="33">
        <v>147.56010000000001</v>
      </c>
      <c r="G55" s="33">
        <v>146.52630000000002</v>
      </c>
      <c r="H55" s="15" t="s">
        <v>408</v>
      </c>
      <c r="I55" s="33">
        <v>146.52630000000002</v>
      </c>
      <c r="J55" s="15">
        <v>-10338</v>
      </c>
      <c r="K55" s="1">
        <f t="shared" si="0"/>
        <v>-103.38</v>
      </c>
      <c r="L55" s="32">
        <v>-11.134087237479648</v>
      </c>
      <c r="M55" s="18">
        <f t="shared" si="1"/>
        <v>-1113.4087237479648</v>
      </c>
      <c r="N55" s="34">
        <f t="shared" si="2"/>
        <v>109244.15724286491</v>
      </c>
    </row>
    <row r="56" spans="1:14" x14ac:dyDescent="0.15">
      <c r="A56" s="27">
        <v>55</v>
      </c>
      <c r="B56" s="31" t="s">
        <v>301</v>
      </c>
      <c r="C56" s="31" t="s">
        <v>3</v>
      </c>
      <c r="D56" s="32">
        <v>0.1</v>
      </c>
      <c r="E56" s="15" t="s">
        <v>409</v>
      </c>
      <c r="F56" s="33">
        <v>148.40010000000001</v>
      </c>
      <c r="G56" s="33">
        <v>147.65130000000002</v>
      </c>
      <c r="H56" s="15" t="s">
        <v>410</v>
      </c>
      <c r="I56" s="33">
        <v>147.65130000000002</v>
      </c>
      <c r="J56" s="15">
        <v>-7488</v>
      </c>
      <c r="K56" s="1">
        <f t="shared" si="0"/>
        <v>-74.88</v>
      </c>
      <c r="L56" s="32">
        <v>-8.064620355411833</v>
      </c>
      <c r="M56" s="18">
        <f t="shared" si="1"/>
        <v>-806.46203554118324</v>
      </c>
      <c r="N56" s="34">
        <f t="shared" si="2"/>
        <v>108437.69520732372</v>
      </c>
    </row>
    <row r="57" spans="1:14" x14ac:dyDescent="0.15">
      <c r="A57" s="27">
        <v>56</v>
      </c>
      <c r="B57" s="31" t="s">
        <v>301</v>
      </c>
      <c r="C57" s="31" t="s">
        <v>3</v>
      </c>
      <c r="D57" s="32">
        <v>0.1</v>
      </c>
      <c r="E57" s="15" t="s">
        <v>411</v>
      </c>
      <c r="F57" s="33">
        <v>148.8501</v>
      </c>
      <c r="G57" s="33">
        <v>147.9299</v>
      </c>
      <c r="H57" s="15" t="s">
        <v>412</v>
      </c>
      <c r="I57" s="33">
        <v>147.9299</v>
      </c>
      <c r="J57" s="15">
        <v>-9202</v>
      </c>
      <c r="K57" s="1">
        <f t="shared" si="0"/>
        <v>-92.02</v>
      </c>
      <c r="L57" s="32">
        <v>-9.9106085083467335</v>
      </c>
      <c r="M57" s="18">
        <f t="shared" si="1"/>
        <v>-991.06085083467337</v>
      </c>
      <c r="N57" s="34">
        <f t="shared" si="2"/>
        <v>107446.63435648904</v>
      </c>
    </row>
    <row r="58" spans="1:14" x14ac:dyDescent="0.15">
      <c r="A58" s="27">
        <v>57</v>
      </c>
      <c r="B58" s="31" t="s">
        <v>301</v>
      </c>
      <c r="C58" s="31" t="s">
        <v>6</v>
      </c>
      <c r="D58" s="32">
        <v>0.1</v>
      </c>
      <c r="E58" s="15" t="s">
        <v>413</v>
      </c>
      <c r="F58" s="33">
        <v>148.12</v>
      </c>
      <c r="G58" s="33">
        <v>148.60720000000001</v>
      </c>
      <c r="H58" s="15" t="s">
        <v>414</v>
      </c>
      <c r="I58" s="33">
        <v>148.60720000000001</v>
      </c>
      <c r="J58" s="15">
        <v>-4872</v>
      </c>
      <c r="K58" s="1">
        <f t="shared" si="0"/>
        <v>-48.72</v>
      </c>
      <c r="L58" s="32">
        <v>-5.2471728594507434</v>
      </c>
      <c r="M58" s="18">
        <f t="shared" si="1"/>
        <v>-524.71728594507431</v>
      </c>
      <c r="N58" s="34">
        <f t="shared" si="2"/>
        <v>106921.91707054396</v>
      </c>
    </row>
    <row r="59" spans="1:14" x14ac:dyDescent="0.15">
      <c r="A59" s="27">
        <v>58</v>
      </c>
      <c r="B59" s="31" t="s">
        <v>301</v>
      </c>
      <c r="C59" s="31" t="s">
        <v>6</v>
      </c>
      <c r="D59" s="32">
        <v>0.1</v>
      </c>
      <c r="E59" s="15" t="s">
        <v>415</v>
      </c>
      <c r="F59" s="33">
        <v>148.84</v>
      </c>
      <c r="G59" s="33">
        <v>149.30160000000001</v>
      </c>
      <c r="H59" s="15" t="s">
        <v>416</v>
      </c>
      <c r="I59" s="33">
        <v>149.30160000000001</v>
      </c>
      <c r="J59" s="15">
        <v>-4616</v>
      </c>
      <c r="K59" s="1">
        <f t="shared" si="0"/>
        <v>-46.16</v>
      </c>
      <c r="L59" s="32">
        <v>-4.9714593430264333</v>
      </c>
      <c r="M59" s="18">
        <f t="shared" si="1"/>
        <v>-497.14593430264335</v>
      </c>
      <c r="N59" s="34">
        <f t="shared" si="2"/>
        <v>106424.77113624132</v>
      </c>
    </row>
    <row r="60" spans="1:14" x14ac:dyDescent="0.15">
      <c r="A60" s="27">
        <v>59</v>
      </c>
      <c r="B60" s="31" t="s">
        <v>301</v>
      </c>
      <c r="C60" s="31" t="s">
        <v>6</v>
      </c>
      <c r="D60" s="32">
        <v>0.1</v>
      </c>
      <c r="E60" s="15" t="s">
        <v>417</v>
      </c>
      <c r="F60" s="33">
        <v>148.57</v>
      </c>
      <c r="G60" s="33">
        <v>149.17100000000002</v>
      </c>
      <c r="H60" s="15" t="s">
        <v>418</v>
      </c>
      <c r="I60" s="33">
        <v>149.17100000000002</v>
      </c>
      <c r="J60" s="15">
        <v>-6010</v>
      </c>
      <c r="K60" s="1">
        <f t="shared" si="0"/>
        <v>-60.1</v>
      </c>
      <c r="L60" s="32">
        <v>-6.4728056004310996</v>
      </c>
      <c r="M60" s="18">
        <f t="shared" si="1"/>
        <v>-647.28056004310997</v>
      </c>
      <c r="N60" s="34">
        <f t="shared" si="2"/>
        <v>105777.49057619821</v>
      </c>
    </row>
    <row r="61" spans="1:14" x14ac:dyDescent="0.15">
      <c r="A61" s="27">
        <v>60</v>
      </c>
      <c r="B61" s="31" t="s">
        <v>301</v>
      </c>
      <c r="C61" s="31" t="s">
        <v>3</v>
      </c>
      <c r="D61" s="32">
        <v>0.1</v>
      </c>
      <c r="E61" s="15" t="s">
        <v>419</v>
      </c>
      <c r="F61" s="33">
        <v>149.62010000000001</v>
      </c>
      <c r="G61" s="33">
        <v>148.2663</v>
      </c>
      <c r="H61" s="15" t="s">
        <v>420</v>
      </c>
      <c r="I61" s="33">
        <v>149.70000000000002</v>
      </c>
      <c r="J61" s="15">
        <v>799</v>
      </c>
      <c r="K61" s="1">
        <f t="shared" si="0"/>
        <v>7.99</v>
      </c>
      <c r="L61" s="32">
        <v>0.86052773290263007</v>
      </c>
      <c r="M61" s="18">
        <f t="shared" si="1"/>
        <v>86.052773290263005</v>
      </c>
      <c r="N61" s="34">
        <f t="shared" si="2"/>
        <v>105863.54334948848</v>
      </c>
    </row>
    <row r="62" spans="1:14" x14ac:dyDescent="0.15">
      <c r="A62" s="27">
        <v>61</v>
      </c>
      <c r="B62" s="31" t="s">
        <v>301</v>
      </c>
      <c r="C62" s="31" t="s">
        <v>3</v>
      </c>
      <c r="D62" s="32">
        <v>0.1</v>
      </c>
      <c r="E62" s="15" t="s">
        <v>421</v>
      </c>
      <c r="F62" s="33">
        <v>151.6601</v>
      </c>
      <c r="G62" s="33">
        <v>150.48699999999999</v>
      </c>
      <c r="H62" s="15" t="s">
        <v>422</v>
      </c>
      <c r="I62" s="33">
        <v>153.12</v>
      </c>
      <c r="J62" s="15">
        <v>14599</v>
      </c>
      <c r="K62" s="1">
        <f t="shared" si="0"/>
        <v>145.99</v>
      </c>
      <c r="L62" s="32">
        <v>15.72320947765218</v>
      </c>
      <c r="M62" s="18">
        <f t="shared" si="1"/>
        <v>1572.3209477652181</v>
      </c>
      <c r="N62" s="34">
        <f t="shared" si="2"/>
        <v>107435.86429725369</v>
      </c>
    </row>
    <row r="63" spans="1:14" x14ac:dyDescent="0.15">
      <c r="A63" s="27">
        <v>62</v>
      </c>
      <c r="B63" s="31" t="s">
        <v>301</v>
      </c>
      <c r="C63" s="31" t="s">
        <v>3</v>
      </c>
      <c r="D63" s="32">
        <v>0.1</v>
      </c>
      <c r="E63" s="15" t="s">
        <v>423</v>
      </c>
      <c r="F63" s="33">
        <v>156.5401</v>
      </c>
      <c r="G63" s="33">
        <v>155.53640000000001</v>
      </c>
      <c r="H63" s="15" t="s">
        <v>424</v>
      </c>
      <c r="I63" s="33">
        <v>155.53640000000001</v>
      </c>
      <c r="J63" s="15">
        <v>-10037</v>
      </c>
      <c r="K63" s="1">
        <f t="shared" si="0"/>
        <v>-100.37</v>
      </c>
      <c r="L63" s="32">
        <v>-10.809908454496293</v>
      </c>
      <c r="M63" s="18">
        <f t="shared" si="1"/>
        <v>-1080.9908454496292</v>
      </c>
      <c r="N63" s="34">
        <f t="shared" si="2"/>
        <v>106354.87345180406</v>
      </c>
    </row>
    <row r="64" spans="1:14" x14ac:dyDescent="0.15">
      <c r="A64" s="27">
        <v>63</v>
      </c>
      <c r="B64" s="31" t="s">
        <v>301</v>
      </c>
      <c r="C64" s="31" t="s">
        <v>3</v>
      </c>
      <c r="D64" s="32">
        <v>0.1</v>
      </c>
      <c r="E64" s="15" t="s">
        <v>425</v>
      </c>
      <c r="F64" s="33">
        <v>156.2201</v>
      </c>
      <c r="G64" s="33">
        <v>155.4068</v>
      </c>
      <c r="H64" s="15" t="s">
        <v>426</v>
      </c>
      <c r="I64" s="33">
        <v>158.0274</v>
      </c>
      <c r="J64" s="15">
        <v>18073</v>
      </c>
      <c r="K64" s="1">
        <f t="shared" si="0"/>
        <v>180.73</v>
      </c>
      <c r="L64" s="32">
        <v>19.46472805600429</v>
      </c>
      <c r="M64" s="18">
        <f t="shared" si="1"/>
        <v>1946.472805600429</v>
      </c>
      <c r="N64" s="34">
        <f t="shared" si="2"/>
        <v>108301.34625740448</v>
      </c>
    </row>
    <row r="65" spans="1:14" x14ac:dyDescent="0.15">
      <c r="A65" s="27">
        <v>64</v>
      </c>
      <c r="B65" s="31" t="s">
        <v>301</v>
      </c>
      <c r="C65" s="31" t="s">
        <v>3</v>
      </c>
      <c r="D65" s="32">
        <v>0.1</v>
      </c>
      <c r="E65" s="15" t="s">
        <v>427</v>
      </c>
      <c r="F65" s="33">
        <v>156.4701</v>
      </c>
      <c r="G65" s="33">
        <v>154.78710000000001</v>
      </c>
      <c r="H65" s="15" t="s">
        <v>428</v>
      </c>
      <c r="I65" s="33">
        <v>159.50069999999999</v>
      </c>
      <c r="J65" s="15">
        <v>30306</v>
      </c>
      <c r="K65" s="1">
        <f t="shared" si="0"/>
        <v>303.06</v>
      </c>
      <c r="L65" s="32">
        <v>32.639741518578276</v>
      </c>
      <c r="M65" s="18">
        <f t="shared" si="1"/>
        <v>3263.9741518578276</v>
      </c>
      <c r="N65" s="34">
        <f t="shared" si="2"/>
        <v>111565.32040926231</v>
      </c>
    </row>
    <row r="66" spans="1:14" x14ac:dyDescent="0.15">
      <c r="A66" s="27">
        <v>65</v>
      </c>
      <c r="B66" s="31" t="s">
        <v>301</v>
      </c>
      <c r="C66" s="31" t="s">
        <v>3</v>
      </c>
      <c r="D66" s="32">
        <v>0.1</v>
      </c>
      <c r="E66" s="15" t="s">
        <v>429</v>
      </c>
      <c r="F66" s="33">
        <v>160.33010000000002</v>
      </c>
      <c r="G66" s="33">
        <v>159.31450000000001</v>
      </c>
      <c r="H66" s="15" t="s">
        <v>430</v>
      </c>
      <c r="I66" s="33">
        <v>168.23000000000002</v>
      </c>
      <c r="J66" s="15">
        <v>78999</v>
      </c>
      <c r="K66" s="1">
        <f t="shared" si="0"/>
        <v>789.99</v>
      </c>
      <c r="L66" s="32">
        <v>85.082390953150281</v>
      </c>
      <c r="M66" s="18">
        <f t="shared" si="1"/>
        <v>8508.239095315028</v>
      </c>
      <c r="N66" s="34">
        <f t="shared" si="2"/>
        <v>120073.55950457734</v>
      </c>
    </row>
    <row r="67" spans="1:14" x14ac:dyDescent="0.15">
      <c r="A67" s="27">
        <v>66</v>
      </c>
      <c r="B67" s="31" t="s">
        <v>301</v>
      </c>
      <c r="C67" s="31" t="s">
        <v>6</v>
      </c>
      <c r="D67" s="32">
        <v>0.1</v>
      </c>
      <c r="E67" s="15" t="s">
        <v>431</v>
      </c>
      <c r="F67" s="33">
        <v>161.29000000000002</v>
      </c>
      <c r="G67" s="33">
        <v>162.90020000000001</v>
      </c>
      <c r="H67" s="15" t="s">
        <v>432</v>
      </c>
      <c r="I67" s="33">
        <v>161.68010000000001</v>
      </c>
      <c r="J67" s="15">
        <v>-3901</v>
      </c>
      <c r="K67" s="1">
        <f t="shared" ref="K67:K130" si="3">J67/100</f>
        <v>-39.01</v>
      </c>
      <c r="L67" s="32">
        <v>-4.2014001077004819</v>
      </c>
      <c r="M67" s="18">
        <f t="shared" ref="M67:M130" si="4">L67*100</f>
        <v>-420.14001077004821</v>
      </c>
      <c r="N67" s="34">
        <f t="shared" ref="N67:N130" si="5">N66+M67</f>
        <v>119653.41949380729</v>
      </c>
    </row>
    <row r="68" spans="1:14" x14ac:dyDescent="0.15">
      <c r="A68" s="27">
        <v>67</v>
      </c>
      <c r="B68" s="31" t="s">
        <v>301</v>
      </c>
      <c r="C68" s="31" t="s">
        <v>3</v>
      </c>
      <c r="D68" s="32">
        <v>0.1</v>
      </c>
      <c r="E68" s="15" t="s">
        <v>433</v>
      </c>
      <c r="F68" s="33">
        <v>162.20010000000002</v>
      </c>
      <c r="G68" s="33">
        <v>159.37040000000002</v>
      </c>
      <c r="H68" s="15" t="s">
        <v>434</v>
      </c>
      <c r="I68" s="33">
        <v>164.1</v>
      </c>
      <c r="J68" s="15">
        <v>18999</v>
      </c>
      <c r="K68" s="1">
        <f t="shared" si="3"/>
        <v>189.99</v>
      </c>
      <c r="L68" s="32">
        <v>20.462035541195199</v>
      </c>
      <c r="M68" s="18">
        <f t="shared" si="4"/>
        <v>2046.2035541195198</v>
      </c>
      <c r="N68" s="34">
        <f t="shared" si="5"/>
        <v>121699.62304792681</v>
      </c>
    </row>
    <row r="69" spans="1:14" x14ac:dyDescent="0.15">
      <c r="A69" s="27">
        <v>68</v>
      </c>
      <c r="B69" s="31" t="s">
        <v>301</v>
      </c>
      <c r="C69" s="31" t="s">
        <v>3</v>
      </c>
      <c r="D69" s="32">
        <v>0.1</v>
      </c>
      <c r="E69" s="15" t="s">
        <v>435</v>
      </c>
      <c r="F69" s="33">
        <v>165.62010000000001</v>
      </c>
      <c r="G69" s="33">
        <v>163.5224</v>
      </c>
      <c r="H69" s="15" t="s">
        <v>436</v>
      </c>
      <c r="I69" s="33">
        <v>163.5224</v>
      </c>
      <c r="J69" s="15">
        <v>-20977</v>
      </c>
      <c r="K69" s="1">
        <f t="shared" si="3"/>
        <v>-209.77</v>
      </c>
      <c r="L69" s="32">
        <v>-22.592353257942957</v>
      </c>
      <c r="M69" s="18">
        <f t="shared" si="4"/>
        <v>-2259.2353257942955</v>
      </c>
      <c r="N69" s="34">
        <f t="shared" si="5"/>
        <v>119440.38772213252</v>
      </c>
    </row>
    <row r="70" spans="1:14" x14ac:dyDescent="0.15">
      <c r="A70" s="27">
        <v>69</v>
      </c>
      <c r="B70" s="31" t="s">
        <v>301</v>
      </c>
      <c r="C70" s="31" t="s">
        <v>3</v>
      </c>
      <c r="D70" s="32">
        <v>0.1</v>
      </c>
      <c r="E70" s="15" t="s">
        <v>437</v>
      </c>
      <c r="F70" s="33">
        <v>166.6301</v>
      </c>
      <c r="G70" s="33">
        <v>165.1335</v>
      </c>
      <c r="H70" s="15" t="s">
        <v>438</v>
      </c>
      <c r="I70" s="33">
        <v>165.1335</v>
      </c>
      <c r="J70" s="15">
        <v>-14966</v>
      </c>
      <c r="K70" s="1">
        <f t="shared" si="3"/>
        <v>-149.66</v>
      </c>
      <c r="L70" s="32">
        <v>-16.118470651588595</v>
      </c>
      <c r="M70" s="18">
        <f t="shared" si="4"/>
        <v>-1611.8470651588596</v>
      </c>
      <c r="N70" s="34">
        <f t="shared" si="5"/>
        <v>117828.54065697367</v>
      </c>
    </row>
    <row r="71" spans="1:14" x14ac:dyDescent="0.15">
      <c r="A71" s="27">
        <v>70</v>
      </c>
      <c r="B71" s="31" t="s">
        <v>301</v>
      </c>
      <c r="C71" s="31" t="s">
        <v>6</v>
      </c>
      <c r="D71" s="32">
        <v>0.1</v>
      </c>
      <c r="E71" s="15" t="s">
        <v>439</v>
      </c>
      <c r="F71" s="33">
        <v>161.04000000000002</v>
      </c>
      <c r="G71" s="33">
        <v>163.27010000000001</v>
      </c>
      <c r="H71" s="15" t="s">
        <v>440</v>
      </c>
      <c r="I71" s="33">
        <v>163.27010000000001</v>
      </c>
      <c r="J71" s="15">
        <v>-22301</v>
      </c>
      <c r="K71" s="1">
        <f t="shared" si="3"/>
        <v>-223.01</v>
      </c>
      <c r="L71" s="32">
        <v>-24.018309100699984</v>
      </c>
      <c r="M71" s="18">
        <f t="shared" si="4"/>
        <v>-2401.8309100699985</v>
      </c>
      <c r="N71" s="34">
        <f t="shared" si="5"/>
        <v>115426.70974690367</v>
      </c>
    </row>
    <row r="72" spans="1:14" x14ac:dyDescent="0.15">
      <c r="A72" s="27">
        <v>71</v>
      </c>
      <c r="B72" s="31" t="s">
        <v>301</v>
      </c>
      <c r="C72" s="31" t="s">
        <v>6</v>
      </c>
      <c r="D72" s="32">
        <v>0.1</v>
      </c>
      <c r="E72" s="15" t="s">
        <v>441</v>
      </c>
      <c r="F72" s="33">
        <v>160.52000000000001</v>
      </c>
      <c r="G72" s="33">
        <v>163.51350000000002</v>
      </c>
      <c r="H72" s="15" t="s">
        <v>442</v>
      </c>
      <c r="I72" s="33">
        <v>163.51350000000002</v>
      </c>
      <c r="J72" s="15">
        <v>-29935</v>
      </c>
      <c r="K72" s="1">
        <f t="shared" si="3"/>
        <v>-299.35000000000002</v>
      </c>
      <c r="L72" s="32">
        <v>-32.240172320947899</v>
      </c>
      <c r="M72" s="18">
        <f t="shared" si="4"/>
        <v>-3224.01723209479</v>
      </c>
      <c r="N72" s="34">
        <f t="shared" si="5"/>
        <v>112202.69251480888</v>
      </c>
    </row>
    <row r="73" spans="1:14" x14ac:dyDescent="0.15">
      <c r="A73" s="27">
        <v>72</v>
      </c>
      <c r="B73" s="31" t="s">
        <v>301</v>
      </c>
      <c r="C73" s="31" t="s">
        <v>3</v>
      </c>
      <c r="D73" s="32">
        <v>0.1</v>
      </c>
      <c r="E73" s="15" t="s">
        <v>443</v>
      </c>
      <c r="F73" s="33">
        <v>164.65010000000001</v>
      </c>
      <c r="G73" s="33">
        <v>162.03310000000002</v>
      </c>
      <c r="H73" s="15" t="s">
        <v>444</v>
      </c>
      <c r="I73" s="33">
        <v>162.03310000000002</v>
      </c>
      <c r="J73" s="15">
        <v>-26170</v>
      </c>
      <c r="K73" s="1">
        <f t="shared" si="3"/>
        <v>-261.7</v>
      </c>
      <c r="L73" s="32">
        <v>-28.185245018847503</v>
      </c>
      <c r="M73" s="18">
        <f t="shared" si="4"/>
        <v>-2818.5245018847504</v>
      </c>
      <c r="N73" s="34">
        <f t="shared" si="5"/>
        <v>109384.16801292413</v>
      </c>
    </row>
    <row r="74" spans="1:14" x14ac:dyDescent="0.15">
      <c r="A74" s="27">
        <v>73</v>
      </c>
      <c r="B74" s="31" t="s">
        <v>301</v>
      </c>
      <c r="C74" s="31" t="s">
        <v>6</v>
      </c>
      <c r="D74" s="32">
        <v>0.1</v>
      </c>
      <c r="E74" s="15" t="s">
        <v>445</v>
      </c>
      <c r="F74" s="33">
        <v>156.37</v>
      </c>
      <c r="G74" s="33">
        <v>158.32840000000002</v>
      </c>
      <c r="H74" s="15" t="s">
        <v>446</v>
      </c>
      <c r="I74" s="33">
        <v>158.32840000000002</v>
      </c>
      <c r="J74" s="15">
        <v>-19584</v>
      </c>
      <c r="K74" s="1">
        <f t="shared" si="3"/>
        <v>-195.84</v>
      </c>
      <c r="L74" s="32">
        <v>-21.092084006462166</v>
      </c>
      <c r="M74" s="18">
        <f t="shared" si="4"/>
        <v>-2109.2084006462164</v>
      </c>
      <c r="N74" s="34">
        <f t="shared" si="5"/>
        <v>107274.95961227792</v>
      </c>
    </row>
    <row r="75" spans="1:14" x14ac:dyDescent="0.15">
      <c r="A75" s="27">
        <v>74</v>
      </c>
      <c r="B75" s="31" t="s">
        <v>301</v>
      </c>
      <c r="C75" s="31" t="s">
        <v>3</v>
      </c>
      <c r="D75" s="32">
        <v>0.1</v>
      </c>
      <c r="E75" s="15" t="s">
        <v>447</v>
      </c>
      <c r="F75" s="33">
        <v>159.21010000000001</v>
      </c>
      <c r="G75" s="33">
        <v>157.50890000000001</v>
      </c>
      <c r="H75" s="15" t="s">
        <v>448</v>
      </c>
      <c r="I75" s="33">
        <v>157.50890000000001</v>
      </c>
      <c r="J75" s="15">
        <v>-17012</v>
      </c>
      <c r="K75" s="1">
        <f t="shared" si="3"/>
        <v>-170.12</v>
      </c>
      <c r="L75" s="32">
        <v>-18.322024771136245</v>
      </c>
      <c r="M75" s="18">
        <f t="shared" si="4"/>
        <v>-1832.2024771136246</v>
      </c>
      <c r="N75" s="34">
        <f t="shared" si="5"/>
        <v>105442.7571351643</v>
      </c>
    </row>
    <row r="76" spans="1:14" x14ac:dyDescent="0.15">
      <c r="A76" s="27">
        <v>75</v>
      </c>
      <c r="B76" s="31" t="s">
        <v>301</v>
      </c>
      <c r="C76" s="31" t="s">
        <v>6</v>
      </c>
      <c r="D76" s="32">
        <v>0.1</v>
      </c>
      <c r="E76" s="15" t="s">
        <v>449</v>
      </c>
      <c r="F76" s="33">
        <v>157.19</v>
      </c>
      <c r="G76" s="33">
        <v>158.6129</v>
      </c>
      <c r="H76" s="15" t="s">
        <v>450</v>
      </c>
      <c r="I76" s="33">
        <v>158.6129</v>
      </c>
      <c r="J76" s="15">
        <v>-14229</v>
      </c>
      <c r="K76" s="1">
        <f t="shared" si="3"/>
        <v>-142.29</v>
      </c>
      <c r="L76" s="32">
        <v>-15.324717285945059</v>
      </c>
      <c r="M76" s="18">
        <f t="shared" si="4"/>
        <v>-1532.471728594506</v>
      </c>
      <c r="N76" s="34">
        <f t="shared" si="5"/>
        <v>103910.28540656979</v>
      </c>
    </row>
    <row r="77" spans="1:14" x14ac:dyDescent="0.15">
      <c r="A77" s="27">
        <v>76</v>
      </c>
      <c r="B77" s="31" t="s">
        <v>301</v>
      </c>
      <c r="C77" s="31" t="s">
        <v>6</v>
      </c>
      <c r="D77" s="32">
        <v>0.1</v>
      </c>
      <c r="E77" s="15" t="s">
        <v>451</v>
      </c>
      <c r="F77" s="33">
        <v>154.69</v>
      </c>
      <c r="G77" s="33">
        <v>158.7662</v>
      </c>
      <c r="H77" s="15" t="s">
        <v>452</v>
      </c>
      <c r="I77" s="33">
        <v>158.7662</v>
      </c>
      <c r="J77" s="15">
        <v>-40762</v>
      </c>
      <c r="K77" s="1">
        <f t="shared" si="3"/>
        <v>-407.62</v>
      </c>
      <c r="L77" s="32">
        <v>-43.900915455035012</v>
      </c>
      <c r="M77" s="18">
        <f t="shared" si="4"/>
        <v>-4390.091545503501</v>
      </c>
      <c r="N77" s="34">
        <f t="shared" si="5"/>
        <v>99520.193861066291</v>
      </c>
    </row>
    <row r="78" spans="1:14" x14ac:dyDescent="0.15">
      <c r="A78" s="27">
        <v>77</v>
      </c>
      <c r="B78" s="31" t="s">
        <v>301</v>
      </c>
      <c r="C78" s="31" t="s">
        <v>3</v>
      </c>
      <c r="D78" s="32">
        <v>0.1</v>
      </c>
      <c r="E78" s="15" t="s">
        <v>453</v>
      </c>
      <c r="F78" s="33">
        <v>159.74010000000001</v>
      </c>
      <c r="G78" s="33">
        <v>156.2158</v>
      </c>
      <c r="H78" s="15" t="s">
        <v>454</v>
      </c>
      <c r="I78" s="33">
        <v>163.75</v>
      </c>
      <c r="J78" s="15">
        <v>40099</v>
      </c>
      <c r="K78" s="1">
        <f t="shared" si="3"/>
        <v>400.99</v>
      </c>
      <c r="L78" s="32">
        <v>43.186860527732776</v>
      </c>
      <c r="M78" s="18">
        <f t="shared" si="4"/>
        <v>4318.6860527732779</v>
      </c>
      <c r="N78" s="34">
        <f t="shared" si="5"/>
        <v>103838.87991383957</v>
      </c>
    </row>
    <row r="79" spans="1:14" x14ac:dyDescent="0.15">
      <c r="A79" s="27">
        <v>78</v>
      </c>
      <c r="B79" s="31" t="s">
        <v>301</v>
      </c>
      <c r="C79" s="31" t="s">
        <v>6</v>
      </c>
      <c r="D79" s="32">
        <v>0.1</v>
      </c>
      <c r="E79" s="15" t="s">
        <v>455</v>
      </c>
      <c r="F79" s="33">
        <v>162.46</v>
      </c>
      <c r="G79" s="33">
        <v>163.97410000000002</v>
      </c>
      <c r="H79" s="15" t="s">
        <v>456</v>
      </c>
      <c r="I79" s="33">
        <v>163.97410000000002</v>
      </c>
      <c r="J79" s="15">
        <v>-15141</v>
      </c>
      <c r="K79" s="1">
        <f t="shared" si="3"/>
        <v>-151.41</v>
      </c>
      <c r="L79" s="32">
        <v>-16.306946688206931</v>
      </c>
      <c r="M79" s="18">
        <f t="shared" si="4"/>
        <v>-1630.6946688206931</v>
      </c>
      <c r="N79" s="34">
        <f t="shared" si="5"/>
        <v>102208.18524501887</v>
      </c>
    </row>
    <row r="80" spans="1:14" x14ac:dyDescent="0.15">
      <c r="A80" s="27">
        <v>79</v>
      </c>
      <c r="B80" s="31" t="s">
        <v>301</v>
      </c>
      <c r="C80" s="31" t="s">
        <v>3</v>
      </c>
      <c r="D80" s="32">
        <v>0.1</v>
      </c>
      <c r="E80" s="15" t="s">
        <v>457</v>
      </c>
      <c r="F80" s="33">
        <v>166.5301</v>
      </c>
      <c r="G80" s="33">
        <v>165.71780000000001</v>
      </c>
      <c r="H80" s="15" t="s">
        <v>458</v>
      </c>
      <c r="I80" s="33">
        <v>165.71780000000001</v>
      </c>
      <c r="J80" s="15">
        <v>-8123</v>
      </c>
      <c r="K80" s="1">
        <f t="shared" si="3"/>
        <v>-81.23</v>
      </c>
      <c r="L80" s="32">
        <v>-8.7485191168550731</v>
      </c>
      <c r="M80" s="18">
        <f t="shared" si="4"/>
        <v>-874.85191168550728</v>
      </c>
      <c r="N80" s="34">
        <f t="shared" si="5"/>
        <v>101333.33333333337</v>
      </c>
    </row>
    <row r="81" spans="1:14" x14ac:dyDescent="0.15">
      <c r="A81" s="27">
        <v>80</v>
      </c>
      <c r="B81" s="31" t="s">
        <v>301</v>
      </c>
      <c r="C81" s="31" t="s">
        <v>3</v>
      </c>
      <c r="D81" s="32">
        <v>0.1</v>
      </c>
      <c r="E81" s="15" t="s">
        <v>459</v>
      </c>
      <c r="F81" s="33">
        <v>169.26009999999999</v>
      </c>
      <c r="G81" s="33">
        <v>166.97750000000002</v>
      </c>
      <c r="H81" s="15" t="s">
        <v>460</v>
      </c>
      <c r="I81" s="33">
        <v>166.97750000000002</v>
      </c>
      <c r="J81" s="15">
        <v>-22826</v>
      </c>
      <c r="K81" s="1">
        <f t="shared" si="3"/>
        <v>-228.26</v>
      </c>
      <c r="L81" s="32">
        <v>-24.583737210554379</v>
      </c>
      <c r="M81" s="18">
        <f t="shared" si="4"/>
        <v>-2458.3737210554377</v>
      </c>
      <c r="N81" s="34">
        <f t="shared" si="5"/>
        <v>98874.959612277933</v>
      </c>
    </row>
    <row r="82" spans="1:14" x14ac:dyDescent="0.15">
      <c r="A82" s="27">
        <v>81</v>
      </c>
      <c r="B82" s="31" t="s">
        <v>301</v>
      </c>
      <c r="C82" s="31" t="s">
        <v>3</v>
      </c>
      <c r="D82" s="32">
        <v>0.1</v>
      </c>
      <c r="E82" s="15" t="s">
        <v>461</v>
      </c>
      <c r="F82" s="33">
        <v>168.3501</v>
      </c>
      <c r="G82" s="33">
        <v>166.65280000000001</v>
      </c>
      <c r="H82" s="15" t="s">
        <v>462</v>
      </c>
      <c r="I82" s="33">
        <v>166.65280000000001</v>
      </c>
      <c r="J82" s="15">
        <v>-16973</v>
      </c>
      <c r="K82" s="1">
        <f t="shared" si="3"/>
        <v>-169.73</v>
      </c>
      <c r="L82" s="32">
        <v>-18.280021540118305</v>
      </c>
      <c r="M82" s="18">
        <f t="shared" si="4"/>
        <v>-1828.0021540118305</v>
      </c>
      <c r="N82" s="34">
        <f t="shared" si="5"/>
        <v>97046.957458266101</v>
      </c>
    </row>
    <row r="83" spans="1:14" x14ac:dyDescent="0.15">
      <c r="A83" s="27">
        <v>82</v>
      </c>
      <c r="B83" s="31" t="s">
        <v>301</v>
      </c>
      <c r="C83" s="31" t="s">
        <v>3</v>
      </c>
      <c r="D83" s="32">
        <v>0.1</v>
      </c>
      <c r="E83" s="15" t="s">
        <v>463</v>
      </c>
      <c r="F83" s="33">
        <v>169.45010000000002</v>
      </c>
      <c r="G83" s="33">
        <v>168.52080000000001</v>
      </c>
      <c r="H83" s="15" t="s">
        <v>464</v>
      </c>
      <c r="I83" s="33">
        <v>168.52080000000001</v>
      </c>
      <c r="J83" s="15">
        <v>-9293</v>
      </c>
      <c r="K83" s="1">
        <f t="shared" si="3"/>
        <v>-92.93</v>
      </c>
      <c r="L83" s="32">
        <v>-10.008616047388392</v>
      </c>
      <c r="M83" s="18">
        <f t="shared" si="4"/>
        <v>-1000.8616047388392</v>
      </c>
      <c r="N83" s="34">
        <f t="shared" si="5"/>
        <v>96046.095853527266</v>
      </c>
    </row>
    <row r="84" spans="1:14" x14ac:dyDescent="0.15">
      <c r="A84" s="27">
        <v>83</v>
      </c>
      <c r="B84" s="31" t="s">
        <v>301</v>
      </c>
      <c r="C84" s="31" t="s">
        <v>6</v>
      </c>
      <c r="D84" s="32">
        <v>0.1</v>
      </c>
      <c r="E84" s="15" t="s">
        <v>465</v>
      </c>
      <c r="F84" s="33">
        <v>164.61</v>
      </c>
      <c r="G84" s="33">
        <v>168.58</v>
      </c>
      <c r="H84" s="15" t="s">
        <v>466</v>
      </c>
      <c r="I84" s="33">
        <v>159.35500000000002</v>
      </c>
      <c r="J84" s="15">
        <v>52550</v>
      </c>
      <c r="K84" s="1">
        <f t="shared" si="3"/>
        <v>525.5</v>
      </c>
      <c r="L84" s="32">
        <v>56.596661281637012</v>
      </c>
      <c r="M84" s="18">
        <f t="shared" si="4"/>
        <v>5659.6661281637007</v>
      </c>
      <c r="N84" s="34">
        <f t="shared" si="5"/>
        <v>101705.76198169097</v>
      </c>
    </row>
    <row r="85" spans="1:14" x14ac:dyDescent="0.15">
      <c r="A85" s="27">
        <v>84</v>
      </c>
      <c r="B85" s="31" t="s">
        <v>301</v>
      </c>
      <c r="C85" s="31" t="s">
        <v>6</v>
      </c>
      <c r="D85" s="32">
        <v>0.1</v>
      </c>
      <c r="E85" s="15" t="s">
        <v>467</v>
      </c>
      <c r="F85" s="33">
        <v>153.4</v>
      </c>
      <c r="G85" s="33">
        <v>158.42360000000002</v>
      </c>
      <c r="H85" s="15" t="s">
        <v>468</v>
      </c>
      <c r="I85" s="33">
        <v>155.59010000000001</v>
      </c>
      <c r="J85" s="15">
        <v>-21901</v>
      </c>
      <c r="K85" s="1">
        <f t="shared" si="3"/>
        <v>-219.01</v>
      </c>
      <c r="L85" s="32">
        <v>-23.587506731287036</v>
      </c>
      <c r="M85" s="18">
        <f t="shared" si="4"/>
        <v>-2358.7506731287035</v>
      </c>
      <c r="N85" s="34">
        <f t="shared" si="5"/>
        <v>99347.011308562272</v>
      </c>
    </row>
    <row r="86" spans="1:14" x14ac:dyDescent="0.15">
      <c r="A86" s="27">
        <v>85</v>
      </c>
      <c r="B86" s="31" t="s">
        <v>301</v>
      </c>
      <c r="C86" s="31" t="s">
        <v>6</v>
      </c>
      <c r="D86" s="32">
        <v>0.1</v>
      </c>
      <c r="E86" s="15" t="s">
        <v>469</v>
      </c>
      <c r="F86" s="33">
        <v>154.22</v>
      </c>
      <c r="G86" s="33">
        <v>156.1294</v>
      </c>
      <c r="H86" s="15" t="s">
        <v>470</v>
      </c>
      <c r="I86" s="33">
        <v>115.1401</v>
      </c>
      <c r="J86" s="15">
        <v>390799</v>
      </c>
      <c r="K86" s="1">
        <f t="shared" si="3"/>
        <v>3907.99</v>
      </c>
      <c r="L86" s="32">
        <v>420.89283791060853</v>
      </c>
      <c r="M86" s="18">
        <f t="shared" si="4"/>
        <v>42089.28379106085</v>
      </c>
      <c r="N86" s="34">
        <f t="shared" si="5"/>
        <v>141436.29509962312</v>
      </c>
    </row>
    <row r="87" spans="1:14" x14ac:dyDescent="0.15">
      <c r="A87" s="27">
        <v>86</v>
      </c>
      <c r="B87" s="31" t="s">
        <v>301</v>
      </c>
      <c r="C87" s="31" t="s">
        <v>6</v>
      </c>
      <c r="D87" s="32">
        <v>0.1</v>
      </c>
      <c r="E87" s="15" t="s">
        <v>471</v>
      </c>
      <c r="F87" s="33">
        <v>124.98</v>
      </c>
      <c r="G87" s="33">
        <v>128.40370000000001</v>
      </c>
      <c r="H87" s="15" t="s">
        <v>472</v>
      </c>
      <c r="I87" s="33">
        <v>128.40370000000001</v>
      </c>
      <c r="J87" s="15">
        <v>-34237</v>
      </c>
      <c r="K87" s="1">
        <f t="shared" si="3"/>
        <v>-342.37</v>
      </c>
      <c r="L87" s="32">
        <v>-36.873451803985041</v>
      </c>
      <c r="M87" s="18">
        <f t="shared" si="4"/>
        <v>-3687.345180398504</v>
      </c>
      <c r="N87" s="34">
        <f t="shared" si="5"/>
        <v>137748.94991922463</v>
      </c>
    </row>
    <row r="88" spans="1:14" x14ac:dyDescent="0.15">
      <c r="A88" s="27">
        <v>87</v>
      </c>
      <c r="B88" s="31" t="s">
        <v>301</v>
      </c>
      <c r="C88" s="31" t="s">
        <v>6</v>
      </c>
      <c r="D88" s="32">
        <v>0.1</v>
      </c>
      <c r="E88" s="15" t="s">
        <v>473</v>
      </c>
      <c r="F88" s="33">
        <v>119.89</v>
      </c>
      <c r="G88" s="33">
        <v>124.73580000000001</v>
      </c>
      <c r="H88" s="15" t="s">
        <v>474</v>
      </c>
      <c r="I88" s="33">
        <v>124.73580000000001</v>
      </c>
      <c r="J88" s="15">
        <v>-48458</v>
      </c>
      <c r="K88" s="1">
        <f t="shared" si="3"/>
        <v>-484.58</v>
      </c>
      <c r="L88" s="32">
        <v>-52.18955304254186</v>
      </c>
      <c r="M88" s="18">
        <f t="shared" si="4"/>
        <v>-5218.9553042541856</v>
      </c>
      <c r="N88" s="34">
        <f t="shared" si="5"/>
        <v>132529.99461497043</v>
      </c>
    </row>
    <row r="89" spans="1:14" x14ac:dyDescent="0.15">
      <c r="A89" s="27">
        <v>88</v>
      </c>
      <c r="B89" s="31" t="s">
        <v>301</v>
      </c>
      <c r="C89" s="31" t="s">
        <v>6</v>
      </c>
      <c r="D89" s="32">
        <v>0.1</v>
      </c>
      <c r="E89" s="15" t="s">
        <v>475</v>
      </c>
      <c r="F89" s="33">
        <v>116.84</v>
      </c>
      <c r="G89" s="33">
        <v>119.81010000000001</v>
      </c>
      <c r="H89" s="15" t="s">
        <v>476</v>
      </c>
      <c r="I89" s="33">
        <v>119.81010000000001</v>
      </c>
      <c r="J89" s="15">
        <v>-29701</v>
      </c>
      <c r="K89" s="1">
        <f t="shared" si="3"/>
        <v>-297.01</v>
      </c>
      <c r="L89" s="32">
        <v>-31.988152934841171</v>
      </c>
      <c r="M89" s="18">
        <f t="shared" si="4"/>
        <v>-3198.8152934841173</v>
      </c>
      <c r="N89" s="34">
        <f t="shared" si="5"/>
        <v>129331.17932148631</v>
      </c>
    </row>
    <row r="90" spans="1:14" x14ac:dyDescent="0.15">
      <c r="A90" s="27">
        <v>89</v>
      </c>
      <c r="B90" s="31" t="s">
        <v>301</v>
      </c>
      <c r="C90" s="31" t="s">
        <v>3</v>
      </c>
      <c r="D90" s="32">
        <v>0.1</v>
      </c>
      <c r="E90" s="15" t="s">
        <v>477</v>
      </c>
      <c r="F90" s="33">
        <v>123.82010000000001</v>
      </c>
      <c r="G90" s="33">
        <v>120.7504</v>
      </c>
      <c r="H90" s="15" t="s">
        <v>478</v>
      </c>
      <c r="I90" s="33">
        <v>120.7504</v>
      </c>
      <c r="J90" s="15">
        <v>-30697</v>
      </c>
      <c r="K90" s="1">
        <f t="shared" si="3"/>
        <v>-306.97000000000003</v>
      </c>
      <c r="L90" s="32">
        <v>-33.060850834679719</v>
      </c>
      <c r="M90" s="18">
        <f t="shared" si="4"/>
        <v>-3306.0850834679718</v>
      </c>
      <c r="N90" s="34">
        <f t="shared" si="5"/>
        <v>126025.09423801834</v>
      </c>
    </row>
    <row r="91" spans="1:14" x14ac:dyDescent="0.15">
      <c r="A91" s="27">
        <v>90</v>
      </c>
      <c r="B91" s="31" t="s">
        <v>301</v>
      </c>
      <c r="C91" s="31" t="s">
        <v>6</v>
      </c>
      <c r="D91" s="32">
        <v>0.1</v>
      </c>
      <c r="E91" s="15" t="s">
        <v>479</v>
      </c>
      <c r="F91" s="33">
        <v>112.72</v>
      </c>
      <c r="G91" s="33">
        <v>117.28540000000001</v>
      </c>
      <c r="H91" s="15" t="s">
        <v>480</v>
      </c>
      <c r="I91" s="33">
        <v>117.28540000000001</v>
      </c>
      <c r="J91" s="15">
        <v>-45654</v>
      </c>
      <c r="K91" s="1">
        <f t="shared" si="3"/>
        <v>-456.54</v>
      </c>
      <c r="L91" s="32">
        <v>-49.169628432956507</v>
      </c>
      <c r="M91" s="18">
        <f t="shared" si="4"/>
        <v>-4916.9628432956506</v>
      </c>
      <c r="N91" s="34">
        <f t="shared" si="5"/>
        <v>121108.13139472269</v>
      </c>
    </row>
    <row r="92" spans="1:14" x14ac:dyDescent="0.15">
      <c r="A92" s="27">
        <v>91</v>
      </c>
      <c r="B92" s="31" t="s">
        <v>301</v>
      </c>
      <c r="C92" s="31" t="s">
        <v>6</v>
      </c>
      <c r="D92" s="32">
        <v>0.1</v>
      </c>
      <c r="E92" s="15" t="s">
        <v>481</v>
      </c>
      <c r="F92" s="33">
        <v>116.59</v>
      </c>
      <c r="G92" s="33">
        <v>119.28240000000001</v>
      </c>
      <c r="H92" s="15" t="s">
        <v>482</v>
      </c>
      <c r="I92" s="33">
        <v>119.28240000000001</v>
      </c>
      <c r="J92" s="15">
        <v>-26924</v>
      </c>
      <c r="K92" s="1">
        <f t="shared" si="3"/>
        <v>-269.24</v>
      </c>
      <c r="L92" s="32">
        <v>-28.997307485191243</v>
      </c>
      <c r="M92" s="18">
        <f t="shared" si="4"/>
        <v>-2899.7307485191241</v>
      </c>
      <c r="N92" s="34">
        <f t="shared" si="5"/>
        <v>118208.40064620356</v>
      </c>
    </row>
    <row r="93" spans="1:14" x14ac:dyDescent="0.15">
      <c r="A93" s="27">
        <v>92</v>
      </c>
      <c r="B93" s="31" t="s">
        <v>301</v>
      </c>
      <c r="C93" s="31" t="s">
        <v>3</v>
      </c>
      <c r="D93" s="32">
        <v>0.1</v>
      </c>
      <c r="E93" s="15" t="s">
        <v>483</v>
      </c>
      <c r="F93" s="33">
        <v>124.31010000000001</v>
      </c>
      <c r="G93" s="33">
        <v>122.9689</v>
      </c>
      <c r="H93" s="15" t="s">
        <v>484</v>
      </c>
      <c r="I93" s="33">
        <v>122.9689</v>
      </c>
      <c r="J93" s="15">
        <v>-13412</v>
      </c>
      <c r="K93" s="1">
        <f t="shared" si="3"/>
        <v>-134.12</v>
      </c>
      <c r="L93" s="32">
        <v>-14.444803446418964</v>
      </c>
      <c r="M93" s="18">
        <f t="shared" si="4"/>
        <v>-1444.4803446418964</v>
      </c>
      <c r="N93" s="34">
        <f t="shared" si="5"/>
        <v>116763.92030156167</v>
      </c>
    </row>
    <row r="94" spans="1:14" x14ac:dyDescent="0.15">
      <c r="A94" s="27">
        <v>93</v>
      </c>
      <c r="B94" s="31" t="s">
        <v>301</v>
      </c>
      <c r="C94" s="31" t="s">
        <v>3</v>
      </c>
      <c r="D94" s="32">
        <v>0.1</v>
      </c>
      <c r="E94" s="15" t="s">
        <v>485</v>
      </c>
      <c r="F94" s="33">
        <v>126.42010000000001</v>
      </c>
      <c r="G94" s="33">
        <v>124.16380000000001</v>
      </c>
      <c r="H94" s="15" t="s">
        <v>486</v>
      </c>
      <c r="I94" s="33">
        <v>125.91000000000001</v>
      </c>
      <c r="J94" s="15">
        <v>-5101</v>
      </c>
      <c r="K94" s="1">
        <f t="shared" si="3"/>
        <v>-51.01</v>
      </c>
      <c r="L94" s="32">
        <v>-5.4938072159396265</v>
      </c>
      <c r="M94" s="18">
        <f t="shared" si="4"/>
        <v>-549.38072159396268</v>
      </c>
      <c r="N94" s="34">
        <f t="shared" si="5"/>
        <v>116214.53957996771</v>
      </c>
    </row>
    <row r="95" spans="1:14" x14ac:dyDescent="0.15">
      <c r="A95" s="27">
        <v>94</v>
      </c>
      <c r="B95" s="31" t="s">
        <v>301</v>
      </c>
      <c r="C95" s="31" t="s">
        <v>3</v>
      </c>
      <c r="D95" s="32">
        <v>0.1</v>
      </c>
      <c r="E95" s="15" t="s">
        <v>487</v>
      </c>
      <c r="F95" s="33">
        <v>132.73009999999999</v>
      </c>
      <c r="G95" s="33">
        <v>129.78</v>
      </c>
      <c r="H95" s="15" t="s">
        <v>488</v>
      </c>
      <c r="I95" s="33">
        <v>129.78</v>
      </c>
      <c r="J95" s="15">
        <v>-29501</v>
      </c>
      <c r="K95" s="1">
        <f t="shared" si="3"/>
        <v>-295.01</v>
      </c>
      <c r="L95" s="32">
        <v>-31.772751750134542</v>
      </c>
      <c r="M95" s="18">
        <f t="shared" si="4"/>
        <v>-3177.2751750134544</v>
      </c>
      <c r="N95" s="34">
        <f t="shared" si="5"/>
        <v>113037.26440495426</v>
      </c>
    </row>
    <row r="96" spans="1:14" x14ac:dyDescent="0.15">
      <c r="A96" s="27">
        <v>95</v>
      </c>
      <c r="B96" s="31" t="s">
        <v>301</v>
      </c>
      <c r="C96" s="31" t="s">
        <v>3</v>
      </c>
      <c r="D96" s="32">
        <v>0.1</v>
      </c>
      <c r="E96" s="15" t="s">
        <v>489</v>
      </c>
      <c r="F96" s="33">
        <v>132.89010000000002</v>
      </c>
      <c r="G96" s="33">
        <v>130.05170000000001</v>
      </c>
      <c r="H96" s="15" t="s">
        <v>490</v>
      </c>
      <c r="I96" s="33">
        <v>136.68</v>
      </c>
      <c r="J96" s="15">
        <v>37899</v>
      </c>
      <c r="K96" s="1">
        <f t="shared" si="3"/>
        <v>378.99</v>
      </c>
      <c r="L96" s="32">
        <v>40.817447495961112</v>
      </c>
      <c r="M96" s="18">
        <f t="shared" si="4"/>
        <v>4081.744749596111</v>
      </c>
      <c r="N96" s="34">
        <f t="shared" si="5"/>
        <v>117119.00915455037</v>
      </c>
    </row>
    <row r="97" spans="1:14" x14ac:dyDescent="0.15">
      <c r="A97" s="27">
        <v>96</v>
      </c>
      <c r="B97" s="31" t="s">
        <v>301</v>
      </c>
      <c r="C97" s="31" t="s">
        <v>6</v>
      </c>
      <c r="D97" s="32">
        <v>0.1</v>
      </c>
      <c r="E97" s="15" t="s">
        <v>491</v>
      </c>
      <c r="F97" s="33">
        <v>131.16</v>
      </c>
      <c r="G97" s="33">
        <v>133.24080000000001</v>
      </c>
      <c r="H97" s="15" t="s">
        <v>492</v>
      </c>
      <c r="I97" s="33">
        <v>133.24080000000001</v>
      </c>
      <c r="J97" s="15">
        <v>-20808</v>
      </c>
      <c r="K97" s="1">
        <f t="shared" si="3"/>
        <v>-208.08</v>
      </c>
      <c r="L97" s="32">
        <v>-22.410339256866031</v>
      </c>
      <c r="M97" s="18">
        <f t="shared" si="4"/>
        <v>-2241.0339256866032</v>
      </c>
      <c r="N97" s="34">
        <f t="shared" si="5"/>
        <v>114877.97522886377</v>
      </c>
    </row>
    <row r="98" spans="1:14" x14ac:dyDescent="0.15">
      <c r="A98" s="27">
        <v>97</v>
      </c>
      <c r="B98" s="31" t="s">
        <v>301</v>
      </c>
      <c r="C98" s="31" t="s">
        <v>3</v>
      </c>
      <c r="D98" s="32">
        <v>0.1</v>
      </c>
      <c r="E98" s="15" t="s">
        <v>493</v>
      </c>
      <c r="F98" s="33">
        <v>133.18010000000001</v>
      </c>
      <c r="G98" s="33">
        <v>131.61920000000001</v>
      </c>
      <c r="H98" s="15" t="s">
        <v>494</v>
      </c>
      <c r="I98" s="33">
        <v>131.61920000000001</v>
      </c>
      <c r="J98" s="15">
        <v>-15609</v>
      </c>
      <c r="K98" s="1">
        <f t="shared" si="3"/>
        <v>-156.09</v>
      </c>
      <c r="L98" s="32">
        <v>-16.810985460420074</v>
      </c>
      <c r="M98" s="18">
        <f t="shared" si="4"/>
        <v>-1681.0985460420075</v>
      </c>
      <c r="N98" s="34">
        <f t="shared" si="5"/>
        <v>113196.87668282176</v>
      </c>
    </row>
    <row r="99" spans="1:14" x14ac:dyDescent="0.15">
      <c r="A99" s="27">
        <v>98</v>
      </c>
      <c r="B99" s="31" t="s">
        <v>301</v>
      </c>
      <c r="C99" s="31" t="s">
        <v>6</v>
      </c>
      <c r="D99" s="32">
        <v>0.1</v>
      </c>
      <c r="E99" s="15" t="s">
        <v>495</v>
      </c>
      <c r="F99" s="33">
        <v>132.72</v>
      </c>
      <c r="G99" s="33">
        <v>134.3794</v>
      </c>
      <c r="H99" s="15" t="s">
        <v>496</v>
      </c>
      <c r="I99" s="33">
        <v>134.3794</v>
      </c>
      <c r="J99" s="15">
        <v>-16594</v>
      </c>
      <c r="K99" s="1">
        <f t="shared" si="3"/>
        <v>-165.94</v>
      </c>
      <c r="L99" s="32">
        <v>-17.87183629509968</v>
      </c>
      <c r="M99" s="18">
        <f t="shared" si="4"/>
        <v>-1787.1836295099679</v>
      </c>
      <c r="N99" s="34">
        <f t="shared" si="5"/>
        <v>111409.6930533118</v>
      </c>
    </row>
    <row r="100" spans="1:14" x14ac:dyDescent="0.15">
      <c r="A100" s="27">
        <v>99</v>
      </c>
      <c r="B100" s="31" t="s">
        <v>301</v>
      </c>
      <c r="C100" s="31" t="s">
        <v>3</v>
      </c>
      <c r="D100" s="32">
        <v>0.1</v>
      </c>
      <c r="E100" s="15" t="s">
        <v>497</v>
      </c>
      <c r="F100" s="33">
        <v>135.0001</v>
      </c>
      <c r="G100" s="33">
        <v>134.1705</v>
      </c>
      <c r="H100" s="15" t="s">
        <v>498</v>
      </c>
      <c r="I100" s="33">
        <v>134.1705</v>
      </c>
      <c r="J100" s="15">
        <v>-8296</v>
      </c>
      <c r="K100" s="1">
        <f t="shared" si="3"/>
        <v>-82.96</v>
      </c>
      <c r="L100" s="32">
        <v>-8.9348411416262721</v>
      </c>
      <c r="M100" s="18">
        <f t="shared" si="4"/>
        <v>-893.48411416262718</v>
      </c>
      <c r="N100" s="34">
        <f t="shared" si="5"/>
        <v>110516.20893914918</v>
      </c>
    </row>
    <row r="101" spans="1:14" x14ac:dyDescent="0.15">
      <c r="A101" s="27">
        <v>100</v>
      </c>
      <c r="B101" s="31" t="s">
        <v>301</v>
      </c>
      <c r="C101" s="31" t="s">
        <v>6</v>
      </c>
      <c r="D101" s="32">
        <v>0.1</v>
      </c>
      <c r="E101" s="15" t="s">
        <v>503</v>
      </c>
      <c r="F101" s="33">
        <v>130.46</v>
      </c>
      <c r="G101" s="33">
        <v>131.7886</v>
      </c>
      <c r="H101" s="15" t="s">
        <v>504</v>
      </c>
      <c r="I101" s="33">
        <v>131.7886</v>
      </c>
      <c r="J101" s="15">
        <v>-13286</v>
      </c>
      <c r="K101" s="1">
        <f t="shared" si="3"/>
        <v>-132.86000000000001</v>
      </c>
      <c r="L101" s="32">
        <v>-14.309100700053794</v>
      </c>
      <c r="M101" s="18">
        <f t="shared" si="4"/>
        <v>-1430.9100700053793</v>
      </c>
      <c r="N101" s="34">
        <f t="shared" si="5"/>
        <v>109085.29886914379</v>
      </c>
    </row>
    <row r="102" spans="1:14" x14ac:dyDescent="0.15">
      <c r="A102" s="27">
        <v>101</v>
      </c>
      <c r="B102" s="31" t="s">
        <v>301</v>
      </c>
      <c r="C102" s="31" t="s">
        <v>3</v>
      </c>
      <c r="D102" s="32">
        <v>0.1</v>
      </c>
      <c r="E102" s="15" t="s">
        <v>505</v>
      </c>
      <c r="F102" s="33">
        <v>133.80010000000001</v>
      </c>
      <c r="G102" s="33">
        <v>132.2501</v>
      </c>
      <c r="H102" s="15" t="s">
        <v>506</v>
      </c>
      <c r="I102" s="33">
        <v>132.2501</v>
      </c>
      <c r="J102" s="15">
        <v>-15500</v>
      </c>
      <c r="K102" s="1">
        <f t="shared" si="3"/>
        <v>-155</v>
      </c>
      <c r="L102" s="32">
        <v>-16.693591814755106</v>
      </c>
      <c r="M102" s="18">
        <f t="shared" si="4"/>
        <v>-1669.3591814755105</v>
      </c>
      <c r="N102" s="34">
        <f t="shared" si="5"/>
        <v>107415.93968766829</v>
      </c>
    </row>
    <row r="103" spans="1:14" x14ac:dyDescent="0.15">
      <c r="A103" s="27">
        <v>102</v>
      </c>
      <c r="B103" s="31" t="s">
        <v>301</v>
      </c>
      <c r="C103" s="31" t="s">
        <v>6</v>
      </c>
      <c r="D103" s="32">
        <v>0.1</v>
      </c>
      <c r="E103" s="15" t="s">
        <v>507</v>
      </c>
      <c r="F103" s="33">
        <v>133.53</v>
      </c>
      <c r="G103" s="33">
        <v>134.82250000000002</v>
      </c>
      <c r="H103" s="15" t="s">
        <v>508</v>
      </c>
      <c r="I103" s="33">
        <v>134.82250000000002</v>
      </c>
      <c r="J103" s="15">
        <v>-12925</v>
      </c>
      <c r="K103" s="1">
        <f t="shared" si="3"/>
        <v>-129.25</v>
      </c>
      <c r="L103" s="32">
        <v>-13.920301561658787</v>
      </c>
      <c r="M103" s="18">
        <f t="shared" si="4"/>
        <v>-1392.0301561658787</v>
      </c>
      <c r="N103" s="34">
        <f t="shared" si="5"/>
        <v>106023.9095315024</v>
      </c>
    </row>
    <row r="104" spans="1:14" x14ac:dyDescent="0.15">
      <c r="A104" s="27">
        <v>103</v>
      </c>
      <c r="B104" s="31" t="s">
        <v>301</v>
      </c>
      <c r="C104" s="31" t="s">
        <v>6</v>
      </c>
      <c r="D104" s="32">
        <v>0.1</v>
      </c>
      <c r="E104" s="15" t="s">
        <v>509</v>
      </c>
      <c r="F104" s="33">
        <v>132.5</v>
      </c>
      <c r="G104" s="33">
        <v>134.3006</v>
      </c>
      <c r="H104" s="15" t="s">
        <v>510</v>
      </c>
      <c r="I104" s="33">
        <v>134.3006</v>
      </c>
      <c r="J104" s="15">
        <v>-18006</v>
      </c>
      <c r="K104" s="1">
        <f t="shared" si="3"/>
        <v>-180.06</v>
      </c>
      <c r="L104" s="32">
        <v>-19.392568659127658</v>
      </c>
      <c r="M104" s="18">
        <f t="shared" si="4"/>
        <v>-1939.2568659127658</v>
      </c>
      <c r="N104" s="34">
        <f t="shared" si="5"/>
        <v>104084.65266558963</v>
      </c>
    </row>
    <row r="105" spans="1:14" x14ac:dyDescent="0.15">
      <c r="A105" s="27">
        <v>104</v>
      </c>
      <c r="B105" s="31" t="s">
        <v>301</v>
      </c>
      <c r="C105" s="31" t="s">
        <v>6</v>
      </c>
      <c r="D105" s="32">
        <v>0.1</v>
      </c>
      <c r="E105" s="15" t="s">
        <v>511</v>
      </c>
      <c r="F105" s="33">
        <v>132.13</v>
      </c>
      <c r="G105" s="33">
        <v>134.44030000000001</v>
      </c>
      <c r="H105" s="15" t="s">
        <v>512</v>
      </c>
      <c r="I105" s="33">
        <v>127.28160000000001</v>
      </c>
      <c r="J105" s="15">
        <v>48484</v>
      </c>
      <c r="K105" s="1">
        <f t="shared" si="3"/>
        <v>484.84</v>
      </c>
      <c r="L105" s="32">
        <v>52.217555196553413</v>
      </c>
      <c r="M105" s="18">
        <f t="shared" si="4"/>
        <v>5221.7555196553412</v>
      </c>
      <c r="N105" s="34">
        <f t="shared" si="5"/>
        <v>109306.40818524497</v>
      </c>
    </row>
    <row r="106" spans="1:14" x14ac:dyDescent="0.15">
      <c r="A106" s="27">
        <v>105</v>
      </c>
      <c r="B106" s="31" t="s">
        <v>301</v>
      </c>
      <c r="C106" s="31" t="s">
        <v>6</v>
      </c>
      <c r="D106" s="32">
        <v>0.1</v>
      </c>
      <c r="E106" s="15" t="s">
        <v>513</v>
      </c>
      <c r="F106" s="33">
        <v>125.54</v>
      </c>
      <c r="G106" s="33">
        <v>127.65600000000001</v>
      </c>
      <c r="H106" s="15" t="s">
        <v>514</v>
      </c>
      <c r="I106" s="33">
        <v>127.65600000000001</v>
      </c>
      <c r="J106" s="15">
        <v>-21160</v>
      </c>
      <c r="K106" s="1">
        <f t="shared" si="3"/>
        <v>-211.6</v>
      </c>
      <c r="L106" s="32">
        <v>-22.789445341949381</v>
      </c>
      <c r="M106" s="18">
        <f t="shared" si="4"/>
        <v>-2278.9445341949381</v>
      </c>
      <c r="N106" s="34">
        <f t="shared" si="5"/>
        <v>107027.46365105004</v>
      </c>
    </row>
    <row r="107" spans="1:14" x14ac:dyDescent="0.15">
      <c r="A107" s="27">
        <v>106</v>
      </c>
      <c r="B107" s="31" t="s">
        <v>301</v>
      </c>
      <c r="C107" s="31" t="s">
        <v>3</v>
      </c>
      <c r="D107" s="32">
        <v>0.1</v>
      </c>
      <c r="E107" s="15" t="s">
        <v>515</v>
      </c>
      <c r="F107" s="33">
        <v>125.46010000000001</v>
      </c>
      <c r="G107" s="33">
        <v>124.14230000000001</v>
      </c>
      <c r="H107" s="15" t="s">
        <v>516</v>
      </c>
      <c r="I107" s="33">
        <v>124.14230000000001</v>
      </c>
      <c r="J107" s="15">
        <v>-13178</v>
      </c>
      <c r="K107" s="1">
        <f t="shared" si="3"/>
        <v>-131.78</v>
      </c>
      <c r="L107" s="32">
        <v>-14.192784060312393</v>
      </c>
      <c r="M107" s="18">
        <f t="shared" si="4"/>
        <v>-1419.2784060312392</v>
      </c>
      <c r="N107" s="34">
        <f t="shared" si="5"/>
        <v>105608.1852450188</v>
      </c>
    </row>
    <row r="108" spans="1:14" x14ac:dyDescent="0.15">
      <c r="A108" s="27">
        <v>107</v>
      </c>
      <c r="B108" s="31" t="s">
        <v>301</v>
      </c>
      <c r="C108" s="31" t="s">
        <v>3</v>
      </c>
      <c r="D108" s="32">
        <v>0.1</v>
      </c>
      <c r="E108" s="15" t="s">
        <v>517</v>
      </c>
      <c r="F108" s="33">
        <v>125.4101</v>
      </c>
      <c r="G108" s="33">
        <v>123.366</v>
      </c>
      <c r="H108" s="15" t="s">
        <v>518</v>
      </c>
      <c r="I108" s="33">
        <v>123.366</v>
      </c>
      <c r="J108" s="15">
        <v>-20441</v>
      </c>
      <c r="K108" s="1">
        <f t="shared" si="3"/>
        <v>-204.41</v>
      </c>
      <c r="L108" s="32">
        <v>-22.015078082929463</v>
      </c>
      <c r="M108" s="18">
        <f t="shared" si="4"/>
        <v>-2201.5078082929463</v>
      </c>
      <c r="N108" s="34">
        <f t="shared" si="5"/>
        <v>103406.67743672586</v>
      </c>
    </row>
    <row r="109" spans="1:14" x14ac:dyDescent="0.15">
      <c r="A109" s="27">
        <v>108</v>
      </c>
      <c r="B109" s="31" t="s">
        <v>301</v>
      </c>
      <c r="C109" s="31" t="s">
        <v>6</v>
      </c>
      <c r="D109" s="32">
        <v>0.1</v>
      </c>
      <c r="E109" s="15" t="s">
        <v>519</v>
      </c>
      <c r="F109" s="33">
        <v>123.75</v>
      </c>
      <c r="G109" s="33">
        <v>125.2651</v>
      </c>
      <c r="H109" s="15" t="s">
        <v>520</v>
      </c>
      <c r="I109" s="33">
        <v>111.7201</v>
      </c>
      <c r="J109" s="15">
        <v>120299</v>
      </c>
      <c r="K109" s="1">
        <f t="shared" si="3"/>
        <v>1202.99</v>
      </c>
      <c r="L109" s="32">
        <v>129.56273559504578</v>
      </c>
      <c r="M109" s="18">
        <f t="shared" si="4"/>
        <v>12956.273559504578</v>
      </c>
      <c r="N109" s="34">
        <f t="shared" si="5"/>
        <v>116362.95099623044</v>
      </c>
    </row>
    <row r="110" spans="1:14" x14ac:dyDescent="0.15">
      <c r="A110" s="27">
        <v>109</v>
      </c>
      <c r="B110" s="31" t="s">
        <v>301</v>
      </c>
      <c r="C110" s="31" t="s">
        <v>6</v>
      </c>
      <c r="D110" s="32">
        <v>0.1</v>
      </c>
      <c r="E110" s="15" t="s">
        <v>521</v>
      </c>
      <c r="F110" s="33">
        <v>109.33</v>
      </c>
      <c r="G110" s="33">
        <v>112.8353</v>
      </c>
      <c r="H110" s="15" t="s">
        <v>522</v>
      </c>
      <c r="I110" s="33">
        <v>112.8353</v>
      </c>
      <c r="J110" s="15">
        <v>-35053</v>
      </c>
      <c r="K110" s="1">
        <f t="shared" si="3"/>
        <v>-350.53</v>
      </c>
      <c r="L110" s="32">
        <v>-37.752288637587569</v>
      </c>
      <c r="M110" s="18">
        <f t="shared" si="4"/>
        <v>-3775.2288637587567</v>
      </c>
      <c r="N110" s="34">
        <f t="shared" si="5"/>
        <v>112587.72213247168</v>
      </c>
    </row>
    <row r="111" spans="1:14" x14ac:dyDescent="0.15">
      <c r="A111" s="27">
        <v>110</v>
      </c>
      <c r="B111" s="31" t="s">
        <v>301</v>
      </c>
      <c r="C111" s="31" t="s">
        <v>3</v>
      </c>
      <c r="D111" s="32">
        <v>0.1</v>
      </c>
      <c r="E111" s="15" t="s">
        <v>523</v>
      </c>
      <c r="F111" s="33">
        <v>111.3001</v>
      </c>
      <c r="G111" s="33">
        <v>109.6438</v>
      </c>
      <c r="H111" s="15" t="s">
        <v>524</v>
      </c>
      <c r="I111" s="33">
        <v>109.6438</v>
      </c>
      <c r="J111" s="15">
        <v>-16563</v>
      </c>
      <c r="K111" s="1">
        <f t="shared" si="3"/>
        <v>-165.63</v>
      </c>
      <c r="L111" s="32">
        <v>-17.838449111470133</v>
      </c>
      <c r="M111" s="18">
        <f t="shared" si="4"/>
        <v>-1783.8449111470134</v>
      </c>
      <c r="N111" s="34">
        <f t="shared" si="5"/>
        <v>110803.87722132467</v>
      </c>
    </row>
    <row r="112" spans="1:14" x14ac:dyDescent="0.15">
      <c r="A112" s="27">
        <v>111</v>
      </c>
      <c r="B112" s="31" t="s">
        <v>301</v>
      </c>
      <c r="C112" s="31" t="s">
        <v>6</v>
      </c>
      <c r="D112" s="32">
        <v>0.1</v>
      </c>
      <c r="E112" s="15" t="s">
        <v>525</v>
      </c>
      <c r="F112" s="33">
        <v>109.62</v>
      </c>
      <c r="G112" s="33">
        <v>110.3806</v>
      </c>
      <c r="H112" s="15" t="s">
        <v>526</v>
      </c>
      <c r="I112" s="33">
        <v>110.3806</v>
      </c>
      <c r="J112" s="15">
        <v>-7606</v>
      </c>
      <c r="K112" s="1">
        <f t="shared" si="3"/>
        <v>-76.06</v>
      </c>
      <c r="L112" s="32">
        <v>-8.1917070543887647</v>
      </c>
      <c r="M112" s="18">
        <f t="shared" si="4"/>
        <v>-819.17070543887644</v>
      </c>
      <c r="N112" s="34">
        <f t="shared" si="5"/>
        <v>109984.70651588579</v>
      </c>
    </row>
    <row r="113" spans="1:14" x14ac:dyDescent="0.15">
      <c r="A113" s="27">
        <v>112</v>
      </c>
      <c r="B113" s="31" t="s">
        <v>301</v>
      </c>
      <c r="C113" s="31" t="s">
        <v>6</v>
      </c>
      <c r="D113" s="32">
        <v>0.1</v>
      </c>
      <c r="E113" s="15" t="s">
        <v>527</v>
      </c>
      <c r="F113" s="33">
        <v>106.78</v>
      </c>
      <c r="G113" s="33">
        <v>109.2782</v>
      </c>
      <c r="H113" s="15" t="s">
        <v>528</v>
      </c>
      <c r="I113" s="33">
        <v>109.2782</v>
      </c>
      <c r="J113" s="15">
        <v>-24982</v>
      </c>
      <c r="K113" s="1">
        <f t="shared" si="3"/>
        <v>-249.82</v>
      </c>
      <c r="L113" s="32">
        <v>-26.905761981690873</v>
      </c>
      <c r="M113" s="18">
        <f t="shared" si="4"/>
        <v>-2690.5761981690871</v>
      </c>
      <c r="N113" s="34">
        <f t="shared" si="5"/>
        <v>107294.1303177167</v>
      </c>
    </row>
    <row r="114" spans="1:14" x14ac:dyDescent="0.15">
      <c r="A114" s="27">
        <v>113</v>
      </c>
      <c r="B114" s="31" t="s">
        <v>301</v>
      </c>
      <c r="C114" s="31" t="s">
        <v>6</v>
      </c>
      <c r="D114" s="32">
        <v>0.1</v>
      </c>
      <c r="E114" s="15" t="s">
        <v>529</v>
      </c>
      <c r="F114" s="33">
        <v>107.32000000000001</v>
      </c>
      <c r="G114" s="33">
        <v>108.87620000000001</v>
      </c>
      <c r="H114" s="15" t="s">
        <v>530</v>
      </c>
      <c r="I114" s="33">
        <v>108.87620000000001</v>
      </c>
      <c r="J114" s="15">
        <v>-15562</v>
      </c>
      <c r="K114" s="1">
        <f t="shared" si="3"/>
        <v>-155.62</v>
      </c>
      <c r="L114" s="32">
        <v>-16.760366182014046</v>
      </c>
      <c r="M114" s="18">
        <f t="shared" si="4"/>
        <v>-1676.0366182014045</v>
      </c>
      <c r="N114" s="34">
        <f t="shared" si="5"/>
        <v>105618.09369951529</v>
      </c>
    </row>
    <row r="115" spans="1:14" x14ac:dyDescent="0.15">
      <c r="A115" s="27">
        <v>114</v>
      </c>
      <c r="B115" s="31" t="s">
        <v>301</v>
      </c>
      <c r="C115" s="31" t="s">
        <v>3</v>
      </c>
      <c r="D115" s="32">
        <v>0.1</v>
      </c>
      <c r="E115" s="15" t="s">
        <v>531</v>
      </c>
      <c r="F115" s="33">
        <v>113.56010000000001</v>
      </c>
      <c r="G115" s="33">
        <v>112.13630000000001</v>
      </c>
      <c r="H115" s="15" t="s">
        <v>532</v>
      </c>
      <c r="I115" s="33">
        <v>112.13630000000001</v>
      </c>
      <c r="J115" s="15">
        <v>-14238</v>
      </c>
      <c r="K115" s="1">
        <f t="shared" si="3"/>
        <v>-142.38</v>
      </c>
      <c r="L115" s="32">
        <v>-15.334410339256868</v>
      </c>
      <c r="M115" s="18">
        <f t="shared" si="4"/>
        <v>-1533.4410339256867</v>
      </c>
      <c r="N115" s="34">
        <f t="shared" si="5"/>
        <v>104084.6526655896</v>
      </c>
    </row>
    <row r="116" spans="1:14" x14ac:dyDescent="0.15">
      <c r="A116" s="27">
        <v>115</v>
      </c>
      <c r="B116" s="31" t="s">
        <v>301</v>
      </c>
      <c r="C116" s="31" t="s">
        <v>6</v>
      </c>
      <c r="D116" s="32">
        <v>0.1</v>
      </c>
      <c r="E116" s="15" t="s">
        <v>533</v>
      </c>
      <c r="F116" s="33">
        <v>112.41000000000001</v>
      </c>
      <c r="G116" s="33">
        <v>113.66340000000001</v>
      </c>
      <c r="H116" s="15" t="s">
        <v>534</v>
      </c>
      <c r="I116" s="33">
        <v>113.66340000000001</v>
      </c>
      <c r="J116" s="15">
        <v>-12534</v>
      </c>
      <c r="K116" s="1">
        <f t="shared" si="3"/>
        <v>-125.34</v>
      </c>
      <c r="L116" s="32">
        <v>-13.499192245557344</v>
      </c>
      <c r="M116" s="18">
        <f t="shared" si="4"/>
        <v>-1349.9192245557344</v>
      </c>
      <c r="N116" s="34">
        <f t="shared" si="5"/>
        <v>102734.73344103387</v>
      </c>
    </row>
    <row r="117" spans="1:14" x14ac:dyDescent="0.15">
      <c r="A117" s="27">
        <v>116</v>
      </c>
      <c r="B117" s="31" t="s">
        <v>301</v>
      </c>
      <c r="C117" s="31" t="s">
        <v>3</v>
      </c>
      <c r="D117" s="32">
        <v>0.1</v>
      </c>
      <c r="E117" s="15" t="s">
        <v>535</v>
      </c>
      <c r="F117" s="33">
        <v>113.76010000000001</v>
      </c>
      <c r="G117" s="33">
        <v>112.4512</v>
      </c>
      <c r="H117" s="15" t="s">
        <v>536</v>
      </c>
      <c r="I117" s="33">
        <v>112.4512</v>
      </c>
      <c r="J117" s="15">
        <v>-13089</v>
      </c>
      <c r="K117" s="1">
        <f t="shared" si="3"/>
        <v>-130.88999999999999</v>
      </c>
      <c r="L117" s="32">
        <v>-14.096930533118025</v>
      </c>
      <c r="M117" s="18">
        <f t="shared" si="4"/>
        <v>-1409.6930533118025</v>
      </c>
      <c r="N117" s="34">
        <f t="shared" si="5"/>
        <v>101325.04038772207</v>
      </c>
    </row>
    <row r="118" spans="1:14" x14ac:dyDescent="0.15">
      <c r="A118" s="27">
        <v>117</v>
      </c>
      <c r="B118" s="31" t="s">
        <v>301</v>
      </c>
      <c r="C118" s="31" t="s">
        <v>6</v>
      </c>
      <c r="D118" s="32">
        <v>0.1</v>
      </c>
      <c r="E118" s="15" t="s">
        <v>537</v>
      </c>
      <c r="F118" s="33">
        <v>110.09</v>
      </c>
      <c r="G118" s="33">
        <v>111.6969</v>
      </c>
      <c r="H118" s="15" t="s">
        <v>538</v>
      </c>
      <c r="I118" s="33">
        <v>111.6969</v>
      </c>
      <c r="J118" s="15">
        <v>-16069</v>
      </c>
      <c r="K118" s="1">
        <f t="shared" si="3"/>
        <v>-160.69</v>
      </c>
      <c r="L118" s="32">
        <v>-17.30640818524498</v>
      </c>
      <c r="M118" s="18">
        <f t="shared" si="4"/>
        <v>-1730.6408185244979</v>
      </c>
      <c r="N118" s="34">
        <f t="shared" si="5"/>
        <v>99594.399569197572</v>
      </c>
    </row>
    <row r="119" spans="1:14" x14ac:dyDescent="0.15">
      <c r="A119" s="27">
        <v>118</v>
      </c>
      <c r="B119" s="31" t="s">
        <v>301</v>
      </c>
      <c r="C119" s="31" t="s">
        <v>3</v>
      </c>
      <c r="D119" s="32">
        <v>0.1</v>
      </c>
      <c r="E119" s="15" t="s">
        <v>539</v>
      </c>
      <c r="F119" s="33">
        <v>111.51010000000001</v>
      </c>
      <c r="G119" s="33">
        <v>110.765</v>
      </c>
      <c r="H119" s="15" t="s">
        <v>540</v>
      </c>
      <c r="I119" s="33">
        <v>110.765</v>
      </c>
      <c r="J119" s="15">
        <v>-7451</v>
      </c>
      <c r="K119" s="1">
        <f t="shared" si="3"/>
        <v>-74.510000000000005</v>
      </c>
      <c r="L119" s="32">
        <v>-8.0247711362413359</v>
      </c>
      <c r="M119" s="18">
        <f t="shared" si="4"/>
        <v>-802.47711362413361</v>
      </c>
      <c r="N119" s="34">
        <f t="shared" si="5"/>
        <v>98791.92245557344</v>
      </c>
    </row>
    <row r="120" spans="1:14" x14ac:dyDescent="0.15">
      <c r="A120" s="27">
        <v>119</v>
      </c>
      <c r="B120" s="31" t="s">
        <v>301</v>
      </c>
      <c r="C120" s="31" t="s">
        <v>6</v>
      </c>
      <c r="D120" s="32">
        <v>0.1</v>
      </c>
      <c r="E120" s="15" t="s">
        <v>541</v>
      </c>
      <c r="F120" s="33">
        <v>109.91000000000001</v>
      </c>
      <c r="G120" s="33">
        <v>111.00530000000001</v>
      </c>
      <c r="H120" s="15" t="s">
        <v>542</v>
      </c>
      <c r="I120" s="33">
        <v>111.00530000000001</v>
      </c>
      <c r="J120" s="15">
        <v>-10953</v>
      </c>
      <c r="K120" s="1">
        <f t="shared" si="3"/>
        <v>-109.53</v>
      </c>
      <c r="L120" s="32">
        <v>-11.796445880452286</v>
      </c>
      <c r="M120" s="18">
        <f t="shared" si="4"/>
        <v>-1179.6445880452286</v>
      </c>
      <c r="N120" s="34">
        <f t="shared" si="5"/>
        <v>97612.277867528217</v>
      </c>
    </row>
    <row r="121" spans="1:14" x14ac:dyDescent="0.15">
      <c r="A121" s="27">
        <v>120</v>
      </c>
      <c r="B121" s="31" t="s">
        <v>301</v>
      </c>
      <c r="C121" s="31" t="s">
        <v>3</v>
      </c>
      <c r="D121" s="32">
        <v>0.1</v>
      </c>
      <c r="E121" s="15" t="s">
        <v>543</v>
      </c>
      <c r="F121" s="33">
        <v>111.84010000000001</v>
      </c>
      <c r="G121" s="33">
        <v>110.67910000000001</v>
      </c>
      <c r="H121" s="15" t="s">
        <v>544</v>
      </c>
      <c r="I121" s="33">
        <v>110.67910000000001</v>
      </c>
      <c r="J121" s="15">
        <v>-11610</v>
      </c>
      <c r="K121" s="1">
        <f t="shared" si="3"/>
        <v>-116.1</v>
      </c>
      <c r="L121" s="32">
        <v>-12.504038772213264</v>
      </c>
      <c r="M121" s="18">
        <f t="shared" si="4"/>
        <v>-1250.4038772213264</v>
      </c>
      <c r="N121" s="34">
        <f t="shared" si="5"/>
        <v>96361.873990306893</v>
      </c>
    </row>
    <row r="122" spans="1:14" x14ac:dyDescent="0.15">
      <c r="A122" s="27">
        <v>121</v>
      </c>
      <c r="B122" s="31" t="s">
        <v>301</v>
      </c>
      <c r="C122" s="31" t="s">
        <v>3</v>
      </c>
      <c r="D122" s="32">
        <v>0.1</v>
      </c>
      <c r="E122" s="15" t="s">
        <v>545</v>
      </c>
      <c r="F122" s="33">
        <v>116.0301</v>
      </c>
      <c r="G122" s="33">
        <v>114.2231</v>
      </c>
      <c r="H122" s="15" t="s">
        <v>546</v>
      </c>
      <c r="I122" s="33">
        <v>120.95</v>
      </c>
      <c r="J122" s="15">
        <v>49199</v>
      </c>
      <c r="K122" s="1">
        <f t="shared" si="3"/>
        <v>491.99</v>
      </c>
      <c r="L122" s="32">
        <v>52.987614431879365</v>
      </c>
      <c r="M122" s="18">
        <f t="shared" si="4"/>
        <v>5298.7614431879365</v>
      </c>
      <c r="N122" s="34">
        <f t="shared" si="5"/>
        <v>101660.63543349483</v>
      </c>
    </row>
    <row r="123" spans="1:14" x14ac:dyDescent="0.15">
      <c r="A123" s="27">
        <v>122</v>
      </c>
      <c r="B123" s="31" t="s">
        <v>301</v>
      </c>
      <c r="C123" s="31" t="s">
        <v>6</v>
      </c>
      <c r="D123" s="32">
        <v>0.1</v>
      </c>
      <c r="E123" s="15" t="s">
        <v>547</v>
      </c>
      <c r="F123" s="33">
        <v>116.84</v>
      </c>
      <c r="G123" s="33">
        <v>120.12490000000001</v>
      </c>
      <c r="H123" s="15" t="s">
        <v>548</v>
      </c>
      <c r="I123" s="33">
        <v>117.45010000000001</v>
      </c>
      <c r="J123" s="15">
        <v>-6101</v>
      </c>
      <c r="K123" s="1">
        <f t="shared" si="3"/>
        <v>-61.01</v>
      </c>
      <c r="L123" s="32">
        <v>-6.5708131394722979</v>
      </c>
      <c r="M123" s="18">
        <f t="shared" si="4"/>
        <v>-657.08131394722977</v>
      </c>
      <c r="N123" s="34">
        <f t="shared" si="5"/>
        <v>101003.5541195476</v>
      </c>
    </row>
    <row r="124" spans="1:14" x14ac:dyDescent="0.15">
      <c r="A124" s="27">
        <v>123</v>
      </c>
      <c r="B124" s="31" t="s">
        <v>301</v>
      </c>
      <c r="C124" s="31" t="s">
        <v>3</v>
      </c>
      <c r="D124" s="32">
        <v>0.1</v>
      </c>
      <c r="E124" s="15" t="s">
        <v>548</v>
      </c>
      <c r="F124" s="33">
        <v>117.45010000000001</v>
      </c>
      <c r="G124" s="33">
        <v>115.2847</v>
      </c>
      <c r="H124" s="15" t="s">
        <v>549</v>
      </c>
      <c r="I124" s="33">
        <v>115.2847</v>
      </c>
      <c r="J124" s="15">
        <v>-21654</v>
      </c>
      <c r="K124" s="1">
        <f t="shared" si="3"/>
        <v>-216.54</v>
      </c>
      <c r="L124" s="32">
        <v>-23.321486268174535</v>
      </c>
      <c r="M124" s="18">
        <f t="shared" si="4"/>
        <v>-2332.1486268174535</v>
      </c>
      <c r="N124" s="34">
        <f t="shared" si="5"/>
        <v>98671.405492730148</v>
      </c>
    </row>
    <row r="125" spans="1:14" x14ac:dyDescent="0.15">
      <c r="A125" s="27">
        <v>124</v>
      </c>
      <c r="B125" s="31" t="s">
        <v>301</v>
      </c>
      <c r="C125" s="31" t="s">
        <v>6</v>
      </c>
      <c r="D125" s="32">
        <v>0.1</v>
      </c>
      <c r="E125" s="15" t="s">
        <v>550</v>
      </c>
      <c r="F125" s="33">
        <v>113.91000000000001</v>
      </c>
      <c r="G125" s="33">
        <v>115.8841</v>
      </c>
      <c r="H125" s="15" t="s">
        <v>551</v>
      </c>
      <c r="I125" s="33">
        <v>115.8841</v>
      </c>
      <c r="J125" s="15">
        <v>-19741</v>
      </c>
      <c r="K125" s="1">
        <f t="shared" si="3"/>
        <v>-197.41</v>
      </c>
      <c r="L125" s="32">
        <v>-21.261173936456576</v>
      </c>
      <c r="M125" s="18">
        <f t="shared" si="4"/>
        <v>-2126.1173936456576</v>
      </c>
      <c r="N125" s="34">
        <f t="shared" si="5"/>
        <v>96545.288099084486</v>
      </c>
    </row>
    <row r="126" spans="1:14" x14ac:dyDescent="0.15">
      <c r="A126" s="27">
        <v>125</v>
      </c>
      <c r="B126" s="31" t="s">
        <v>301</v>
      </c>
      <c r="C126" s="31" t="s">
        <v>6</v>
      </c>
      <c r="D126" s="32">
        <v>0.1</v>
      </c>
      <c r="E126" s="15" t="s">
        <v>552</v>
      </c>
      <c r="F126" s="33">
        <v>114.84</v>
      </c>
      <c r="G126" s="33">
        <v>116.78270000000001</v>
      </c>
      <c r="H126" s="15" t="s">
        <v>553</v>
      </c>
      <c r="I126" s="33">
        <v>106.4401</v>
      </c>
      <c r="J126" s="15">
        <v>83999</v>
      </c>
      <c r="K126" s="1">
        <f t="shared" si="3"/>
        <v>839.99</v>
      </c>
      <c r="L126" s="32">
        <v>90.467420570813175</v>
      </c>
      <c r="M126" s="18">
        <f t="shared" si="4"/>
        <v>9046.7420570813174</v>
      </c>
      <c r="N126" s="34">
        <f t="shared" si="5"/>
        <v>105592.0301561658</v>
      </c>
    </row>
    <row r="127" spans="1:14" x14ac:dyDescent="0.15">
      <c r="A127" s="27">
        <v>126</v>
      </c>
      <c r="B127" s="31" t="s">
        <v>301</v>
      </c>
      <c r="C127" s="31" t="s">
        <v>3</v>
      </c>
      <c r="D127" s="32">
        <v>0.1</v>
      </c>
      <c r="E127" s="15" t="s">
        <v>554</v>
      </c>
      <c r="F127" s="33">
        <v>107.12010000000001</v>
      </c>
      <c r="G127" s="33">
        <v>104.5112</v>
      </c>
      <c r="H127" s="15" t="s">
        <v>555</v>
      </c>
      <c r="I127" s="33">
        <v>104.5112</v>
      </c>
      <c r="J127" s="15">
        <v>-26089</v>
      </c>
      <c r="K127" s="1">
        <f t="shared" si="3"/>
        <v>-260.89</v>
      </c>
      <c r="L127" s="32">
        <v>-28.098007539041529</v>
      </c>
      <c r="M127" s="18">
        <f t="shared" si="4"/>
        <v>-2809.8007539041528</v>
      </c>
      <c r="N127" s="34">
        <f t="shared" si="5"/>
        <v>102782.22940226164</v>
      </c>
    </row>
    <row r="128" spans="1:14" x14ac:dyDescent="0.15">
      <c r="A128" s="27">
        <v>127</v>
      </c>
      <c r="B128" s="31" t="s">
        <v>301</v>
      </c>
      <c r="C128" s="31" t="s">
        <v>6</v>
      </c>
      <c r="D128" s="32">
        <v>0.1</v>
      </c>
      <c r="E128" s="15" t="s">
        <v>556</v>
      </c>
      <c r="F128" s="33">
        <v>103.60000000000001</v>
      </c>
      <c r="G128" s="33">
        <v>106.4423</v>
      </c>
      <c r="H128" s="15" t="s">
        <v>557</v>
      </c>
      <c r="I128" s="33">
        <v>99.1601</v>
      </c>
      <c r="J128" s="15">
        <v>44399</v>
      </c>
      <c r="K128" s="1">
        <f t="shared" si="3"/>
        <v>443.99</v>
      </c>
      <c r="L128" s="32">
        <v>47.817985998923092</v>
      </c>
      <c r="M128" s="18">
        <f t="shared" si="4"/>
        <v>4781.7985998923095</v>
      </c>
      <c r="N128" s="34">
        <f t="shared" si="5"/>
        <v>107564.02800215395</v>
      </c>
    </row>
    <row r="129" spans="1:14" x14ac:dyDescent="0.15">
      <c r="A129" s="27">
        <v>128</v>
      </c>
      <c r="B129" s="31" t="s">
        <v>301</v>
      </c>
      <c r="C129" s="31" t="s">
        <v>3</v>
      </c>
      <c r="D129" s="32">
        <v>0.1</v>
      </c>
      <c r="E129" s="15" t="s">
        <v>558</v>
      </c>
      <c r="F129" s="33">
        <v>100.51010000000001</v>
      </c>
      <c r="G129" s="33">
        <v>99.1023</v>
      </c>
      <c r="H129" s="15" t="s">
        <v>559</v>
      </c>
      <c r="I129" s="33">
        <v>107.76</v>
      </c>
      <c r="J129" s="15">
        <v>72499</v>
      </c>
      <c r="K129" s="1">
        <f t="shared" si="3"/>
        <v>724.99</v>
      </c>
      <c r="L129" s="32">
        <v>78.08185245018845</v>
      </c>
      <c r="M129" s="18">
        <f t="shared" si="4"/>
        <v>7808.1852450188453</v>
      </c>
      <c r="N129" s="34">
        <f t="shared" si="5"/>
        <v>115372.2132471728</v>
      </c>
    </row>
    <row r="130" spans="1:14" x14ac:dyDescent="0.15">
      <c r="A130" s="27">
        <v>129</v>
      </c>
      <c r="B130" s="31" t="s">
        <v>301</v>
      </c>
      <c r="C130" s="31" t="s">
        <v>6</v>
      </c>
      <c r="D130" s="32">
        <v>0.1</v>
      </c>
      <c r="E130" s="15" t="s">
        <v>560</v>
      </c>
      <c r="F130" s="33">
        <v>105.80000000000001</v>
      </c>
      <c r="G130" s="33">
        <v>108.0124</v>
      </c>
      <c r="H130" s="15" t="s">
        <v>561</v>
      </c>
      <c r="I130" s="33">
        <v>108.0124</v>
      </c>
      <c r="J130" s="15">
        <v>-22124</v>
      </c>
      <c r="K130" s="1">
        <f t="shared" si="3"/>
        <v>-221.24</v>
      </c>
      <c r="L130" s="32">
        <v>-23.827679052234664</v>
      </c>
      <c r="M130" s="18">
        <f t="shared" si="4"/>
        <v>-2382.7679052234666</v>
      </c>
      <c r="N130" s="34">
        <f t="shared" si="5"/>
        <v>112989.44534194934</v>
      </c>
    </row>
    <row r="131" spans="1:14" x14ac:dyDescent="0.15">
      <c r="A131" s="27">
        <v>130</v>
      </c>
      <c r="B131" s="31" t="s">
        <v>301</v>
      </c>
      <c r="C131" s="31" t="s">
        <v>3</v>
      </c>
      <c r="D131" s="32">
        <v>0.1</v>
      </c>
      <c r="E131" s="15" t="s">
        <v>562</v>
      </c>
      <c r="F131" s="33">
        <v>108.04010000000001</v>
      </c>
      <c r="G131" s="33">
        <v>105.93780000000001</v>
      </c>
      <c r="H131" s="15" t="s">
        <v>563</v>
      </c>
      <c r="I131" s="33">
        <v>105.93780000000001</v>
      </c>
      <c r="J131" s="15">
        <v>-21023</v>
      </c>
      <c r="K131" s="1">
        <f t="shared" ref="K131:K138" si="6">J131/100</f>
        <v>-210.23</v>
      </c>
      <c r="L131" s="32">
        <v>-22.641895530425415</v>
      </c>
      <c r="M131" s="18">
        <f t="shared" ref="M131:M138" si="7">L131*100</f>
        <v>-2264.1895530425418</v>
      </c>
      <c r="N131" s="34">
        <f t="shared" ref="N131:N138" si="8">N130+M131</f>
        <v>110725.2557889068</v>
      </c>
    </row>
    <row r="132" spans="1:14" x14ac:dyDescent="0.15">
      <c r="A132" s="27">
        <v>131</v>
      </c>
      <c r="B132" s="31" t="s">
        <v>301</v>
      </c>
      <c r="C132" s="31" t="s">
        <v>6</v>
      </c>
      <c r="D132" s="32">
        <v>0.1</v>
      </c>
      <c r="E132" s="15" t="s">
        <v>564</v>
      </c>
      <c r="F132" s="33">
        <v>105.31</v>
      </c>
      <c r="G132" s="33">
        <v>107.13560000000001</v>
      </c>
      <c r="H132" s="15" t="s">
        <v>565</v>
      </c>
      <c r="I132" s="33">
        <v>107.13560000000001</v>
      </c>
      <c r="J132" s="15">
        <v>-18256</v>
      </c>
      <c r="K132" s="1">
        <f t="shared" si="6"/>
        <v>-182.56</v>
      </c>
      <c r="L132" s="32">
        <v>-19.661820140010864</v>
      </c>
      <c r="M132" s="18">
        <f t="shared" si="7"/>
        <v>-1966.1820140010864</v>
      </c>
      <c r="N132" s="34">
        <f t="shared" si="8"/>
        <v>108759.07377490572</v>
      </c>
    </row>
    <row r="133" spans="1:14" x14ac:dyDescent="0.15">
      <c r="A133" s="27">
        <v>132</v>
      </c>
      <c r="B133" s="31" t="s">
        <v>301</v>
      </c>
      <c r="C133" s="31" t="s">
        <v>6</v>
      </c>
      <c r="D133" s="32">
        <v>0.1</v>
      </c>
      <c r="E133" s="15" t="s">
        <v>566</v>
      </c>
      <c r="F133" s="33">
        <v>106.79</v>
      </c>
      <c r="G133" s="33">
        <v>107.6675</v>
      </c>
      <c r="H133" s="15" t="s">
        <v>567</v>
      </c>
      <c r="I133" s="33">
        <v>98.1601</v>
      </c>
      <c r="J133" s="15">
        <v>86299</v>
      </c>
      <c r="K133" s="1">
        <f t="shared" si="6"/>
        <v>862.99</v>
      </c>
      <c r="L133" s="32">
        <v>92.944534194938157</v>
      </c>
      <c r="M133" s="18">
        <f t="shared" si="7"/>
        <v>9294.4534194938151</v>
      </c>
      <c r="N133" s="34">
        <f t="shared" si="8"/>
        <v>118053.52719439953</v>
      </c>
    </row>
    <row r="134" spans="1:14" x14ac:dyDescent="0.15">
      <c r="A134" s="27">
        <v>133</v>
      </c>
      <c r="B134" s="31" t="s">
        <v>301</v>
      </c>
      <c r="C134" s="31" t="s">
        <v>3</v>
      </c>
      <c r="D134" s="32">
        <v>0.1</v>
      </c>
      <c r="E134" s="15" t="s">
        <v>568</v>
      </c>
      <c r="F134" s="33">
        <v>100.09010000000001</v>
      </c>
      <c r="G134" s="33">
        <v>98.942300000000003</v>
      </c>
      <c r="H134" s="15" t="s">
        <v>569</v>
      </c>
      <c r="I134" s="33">
        <v>98.942300000000003</v>
      </c>
      <c r="J134" s="15">
        <v>-11478</v>
      </c>
      <c r="K134" s="1">
        <f t="shared" si="6"/>
        <v>-114.78</v>
      </c>
      <c r="L134" s="32">
        <v>-12.361873990306989</v>
      </c>
      <c r="M134" s="18">
        <f t="shared" si="7"/>
        <v>-1236.187399030699</v>
      </c>
      <c r="N134" s="34">
        <f t="shared" si="8"/>
        <v>116817.33979536884</v>
      </c>
    </row>
    <row r="135" spans="1:14" x14ac:dyDescent="0.15">
      <c r="A135" s="27">
        <v>134</v>
      </c>
      <c r="B135" s="31" t="s">
        <v>301</v>
      </c>
      <c r="C135" s="31" t="s">
        <v>6</v>
      </c>
      <c r="D135" s="32">
        <v>0.1</v>
      </c>
      <c r="E135" s="15" t="s">
        <v>570</v>
      </c>
      <c r="F135" s="33">
        <v>97.56</v>
      </c>
      <c r="G135" s="33">
        <v>98.346600000000009</v>
      </c>
      <c r="H135" s="15" t="s">
        <v>571</v>
      </c>
      <c r="I135" s="33">
        <v>98.346600000000009</v>
      </c>
      <c r="J135" s="15">
        <v>-7866</v>
      </c>
      <c r="K135" s="1">
        <f t="shared" si="6"/>
        <v>-78.66</v>
      </c>
      <c r="L135" s="32">
        <v>-8.4717285945073471</v>
      </c>
      <c r="M135" s="18">
        <f t="shared" si="7"/>
        <v>-847.17285945073468</v>
      </c>
      <c r="N135" s="34">
        <f t="shared" si="8"/>
        <v>115970.16693591811</v>
      </c>
    </row>
    <row r="136" spans="1:14" x14ac:dyDescent="0.15">
      <c r="A136" s="27">
        <v>135</v>
      </c>
      <c r="B136" s="31" t="s">
        <v>301</v>
      </c>
      <c r="C136" s="31" t="s">
        <v>3</v>
      </c>
      <c r="D136" s="32">
        <v>0.1</v>
      </c>
      <c r="E136" s="15" t="s">
        <v>572</v>
      </c>
      <c r="F136" s="33">
        <v>99.140100000000004</v>
      </c>
      <c r="G136" s="33">
        <v>98.406100000000009</v>
      </c>
      <c r="H136" s="15" t="s">
        <v>573</v>
      </c>
      <c r="I136" s="33">
        <v>103.21000000000001</v>
      </c>
      <c r="J136" s="15">
        <v>40699</v>
      </c>
      <c r="K136" s="1">
        <f t="shared" si="6"/>
        <v>406.99</v>
      </c>
      <c r="L136" s="32">
        <v>43.833064081852498</v>
      </c>
      <c r="M136" s="18">
        <f t="shared" si="7"/>
        <v>4383.3064081852499</v>
      </c>
      <c r="N136" s="34">
        <f t="shared" si="8"/>
        <v>120353.47334410336</v>
      </c>
    </row>
    <row r="137" spans="1:14" x14ac:dyDescent="0.15">
      <c r="A137" s="27">
        <v>136</v>
      </c>
      <c r="B137" s="31" t="s">
        <v>301</v>
      </c>
      <c r="C137" s="31" t="s">
        <v>6</v>
      </c>
      <c r="D137" s="32">
        <v>0.1</v>
      </c>
      <c r="E137" s="15" t="s">
        <v>574</v>
      </c>
      <c r="F137" s="33">
        <v>101.79</v>
      </c>
      <c r="G137" s="33">
        <v>102.8296</v>
      </c>
      <c r="H137" s="15" t="s">
        <v>575</v>
      </c>
      <c r="I137" s="33">
        <v>102.8296</v>
      </c>
      <c r="J137" s="15">
        <v>-10396</v>
      </c>
      <c r="K137" s="1">
        <f t="shared" si="6"/>
        <v>-103.96</v>
      </c>
      <c r="L137" s="32">
        <v>-11.196553581044622</v>
      </c>
      <c r="M137" s="18">
        <f t="shared" si="7"/>
        <v>-1119.6553581044623</v>
      </c>
      <c r="N137" s="34">
        <f t="shared" si="8"/>
        <v>119233.8179859989</v>
      </c>
    </row>
    <row r="138" spans="1:14" x14ac:dyDescent="0.15">
      <c r="A138" s="27">
        <v>137</v>
      </c>
      <c r="B138" s="31" t="s">
        <v>301</v>
      </c>
      <c r="C138" s="31" t="s">
        <v>3</v>
      </c>
      <c r="D138" s="32">
        <v>0.1</v>
      </c>
      <c r="E138" s="15" t="s">
        <v>576</v>
      </c>
      <c r="F138" s="33">
        <v>107.5301</v>
      </c>
      <c r="G138" s="33">
        <v>105.45740000000001</v>
      </c>
      <c r="H138" s="15" t="s">
        <v>577</v>
      </c>
      <c r="I138" s="33">
        <v>114.08000000000001</v>
      </c>
      <c r="J138" s="15">
        <v>65499</v>
      </c>
      <c r="K138" s="1">
        <f t="shared" si="6"/>
        <v>654.99</v>
      </c>
      <c r="L138" s="32">
        <v>70.54281098546052</v>
      </c>
      <c r="M138" s="18">
        <f t="shared" si="7"/>
        <v>7054.2810985460519</v>
      </c>
      <c r="N138" s="34">
        <f t="shared" si="8"/>
        <v>126288.09908454496</v>
      </c>
    </row>
    <row r="139" spans="1:14" ht="18" customHeight="1" x14ac:dyDescent="0.15">
      <c r="A139" s="52" t="s">
        <v>578</v>
      </c>
      <c r="B139" s="52"/>
      <c r="C139" s="52"/>
      <c r="D139" s="52"/>
      <c r="E139" s="52"/>
      <c r="F139" s="52"/>
      <c r="G139" s="52"/>
      <c r="H139" s="52"/>
      <c r="I139" s="52"/>
      <c r="K139" s="1">
        <f>SUM(K2:K138)</f>
        <v>2440.8499999999995</v>
      </c>
      <c r="M139" s="18">
        <f>SUM(M2:M138)</f>
        <v>26288.099084544945</v>
      </c>
    </row>
  </sheetData>
  <mergeCells count="1">
    <mergeCell ref="A139:I13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J86" sqref="J86"/>
    </sheetView>
  </sheetViews>
  <sheetFormatPr defaultRowHeight="13.5" x14ac:dyDescent="0.15"/>
  <cols>
    <col min="1" max="1" width="2.875" style="15" customWidth="1"/>
    <col min="2" max="2" width="8.125" style="15" bestFit="1" customWidth="1"/>
    <col min="3" max="3" width="4" style="15" customWidth="1"/>
    <col min="4" max="4" width="4.875" style="15" bestFit="1" customWidth="1"/>
    <col min="5" max="5" width="15.875" style="15" bestFit="1" customWidth="1"/>
    <col min="6" max="6" width="8.875" style="15" bestFit="1" customWidth="1"/>
    <col min="7" max="7" width="15.5" style="15" customWidth="1"/>
    <col min="8" max="8" width="10.125" style="15" bestFit="1" customWidth="1"/>
    <col min="9" max="9" width="7.5" style="15" hidden="1" customWidth="1"/>
    <col min="10" max="10" width="5.5" style="15" bestFit="1" customWidth="1"/>
    <col min="11" max="11" width="6.875" style="15" hidden="1" customWidth="1"/>
    <col min="12" max="12" width="8.625" style="15" customWidth="1"/>
    <col min="13" max="13" width="11.375" style="15" customWidth="1"/>
    <col min="14" max="14" width="1.625" style="15" customWidth="1"/>
    <col min="15" max="16384" width="9" style="15"/>
  </cols>
  <sheetData>
    <row r="1" spans="1:13" ht="22.5" customHeight="1" x14ac:dyDescent="0.15">
      <c r="A1" s="53" t="s">
        <v>579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15">
      <c r="A2" s="30"/>
      <c r="B2" s="29" t="s">
        <v>81</v>
      </c>
      <c r="C2" s="29" t="s">
        <v>82</v>
      </c>
      <c r="D2" s="21" t="s">
        <v>580</v>
      </c>
      <c r="E2" s="21" t="s">
        <v>581</v>
      </c>
      <c r="F2" s="21" t="s">
        <v>582</v>
      </c>
      <c r="G2" s="21" t="s">
        <v>583</v>
      </c>
      <c r="H2" s="21" t="s">
        <v>584</v>
      </c>
      <c r="I2" s="21" t="s">
        <v>585</v>
      </c>
      <c r="J2" s="21" t="s">
        <v>0</v>
      </c>
      <c r="K2" s="21" t="s">
        <v>586</v>
      </c>
      <c r="L2" s="24" t="s">
        <v>587</v>
      </c>
      <c r="M2" s="17">
        <v>100000</v>
      </c>
    </row>
    <row r="3" spans="1:13" x14ac:dyDescent="0.15">
      <c r="A3" s="30">
        <v>1</v>
      </c>
      <c r="B3" s="29" t="s">
        <v>301</v>
      </c>
      <c r="C3" s="29" t="s">
        <v>3</v>
      </c>
      <c r="D3" s="23">
        <v>0.1</v>
      </c>
      <c r="E3" s="21" t="s">
        <v>588</v>
      </c>
      <c r="F3" s="25">
        <v>101.15010000000001</v>
      </c>
      <c r="G3" s="21" t="s">
        <v>589</v>
      </c>
      <c r="H3" s="25">
        <v>102.1538</v>
      </c>
      <c r="I3" s="21">
        <v>10037</v>
      </c>
      <c r="J3" s="22">
        <f>I3/100</f>
        <v>100.37</v>
      </c>
      <c r="K3" s="23">
        <v>10.809908454496448</v>
      </c>
      <c r="L3" s="17">
        <f>K3*100</f>
        <v>1080.9908454496447</v>
      </c>
      <c r="M3" s="35">
        <f>M2+L3</f>
        <v>101080.99084544965</v>
      </c>
    </row>
    <row r="4" spans="1:13" x14ac:dyDescent="0.15">
      <c r="A4" s="30">
        <v>2</v>
      </c>
      <c r="B4" s="29" t="s">
        <v>301</v>
      </c>
      <c r="C4" s="29" t="s">
        <v>3</v>
      </c>
      <c r="D4" s="23">
        <v>0.1</v>
      </c>
      <c r="E4" s="21" t="s">
        <v>590</v>
      </c>
      <c r="F4" s="25">
        <v>102.42010000000001</v>
      </c>
      <c r="G4" s="21" t="s">
        <v>591</v>
      </c>
      <c r="H4" s="25">
        <v>101.9774</v>
      </c>
      <c r="I4" s="21">
        <v>-4427</v>
      </c>
      <c r="J4" s="22">
        <f t="shared" ref="J4:J61" si="0">I4/100</f>
        <v>-44.27</v>
      </c>
      <c r="K4" s="23">
        <v>-4.7679052234787527</v>
      </c>
      <c r="L4" s="17">
        <f t="shared" ref="L4:L61" si="1">K4*100</f>
        <v>-476.79052234787525</v>
      </c>
      <c r="M4" s="35">
        <f t="shared" ref="M4:M61" si="2">M3+L4</f>
        <v>100604.20032310177</v>
      </c>
    </row>
    <row r="5" spans="1:13" x14ac:dyDescent="0.15">
      <c r="A5" s="30">
        <v>3</v>
      </c>
      <c r="B5" s="29" t="s">
        <v>301</v>
      </c>
      <c r="C5" s="29" t="s">
        <v>3</v>
      </c>
      <c r="D5" s="23">
        <v>0.1</v>
      </c>
      <c r="E5" s="21" t="s">
        <v>592</v>
      </c>
      <c r="F5" s="25">
        <v>104.51010000000001</v>
      </c>
      <c r="G5" s="21" t="s">
        <v>593</v>
      </c>
      <c r="H5" s="25">
        <v>106.31</v>
      </c>
      <c r="I5" s="21">
        <v>17999</v>
      </c>
      <c r="J5" s="22">
        <f t="shared" si="0"/>
        <v>179.99</v>
      </c>
      <c r="K5" s="23">
        <v>19.385029617662834</v>
      </c>
      <c r="L5" s="17">
        <f t="shared" si="1"/>
        <v>1938.5029617662833</v>
      </c>
      <c r="M5" s="35">
        <f t="shared" si="2"/>
        <v>102542.70328486805</v>
      </c>
    </row>
    <row r="6" spans="1:13" x14ac:dyDescent="0.15">
      <c r="A6" s="30">
        <v>4</v>
      </c>
      <c r="B6" s="29" t="s">
        <v>301</v>
      </c>
      <c r="C6" s="29" t="s">
        <v>3</v>
      </c>
      <c r="D6" s="23">
        <v>0.1</v>
      </c>
      <c r="E6" s="21" t="s">
        <v>594</v>
      </c>
      <c r="F6" s="25">
        <v>106.62010000000001</v>
      </c>
      <c r="G6" s="21" t="s">
        <v>595</v>
      </c>
      <c r="H6" s="25">
        <v>109.29</v>
      </c>
      <c r="I6" s="21">
        <v>26699</v>
      </c>
      <c r="J6" s="22">
        <f t="shared" si="0"/>
        <v>266.99</v>
      </c>
      <c r="K6" s="23">
        <v>28.754981152396326</v>
      </c>
      <c r="L6" s="17">
        <f t="shared" si="1"/>
        <v>2875.4981152396326</v>
      </c>
      <c r="M6" s="35">
        <f t="shared" si="2"/>
        <v>105418.20140010769</v>
      </c>
    </row>
    <row r="7" spans="1:13" x14ac:dyDescent="0.15">
      <c r="A7" s="30">
        <v>5</v>
      </c>
      <c r="B7" s="29" t="s">
        <v>301</v>
      </c>
      <c r="C7" s="29" t="s">
        <v>6</v>
      </c>
      <c r="D7" s="23">
        <v>0.1</v>
      </c>
      <c r="E7" s="21" t="s">
        <v>596</v>
      </c>
      <c r="F7" s="25">
        <v>107.47</v>
      </c>
      <c r="G7" s="21" t="s">
        <v>597</v>
      </c>
      <c r="H7" s="25">
        <v>105.8601</v>
      </c>
      <c r="I7" s="21">
        <v>16099</v>
      </c>
      <c r="J7" s="22">
        <f t="shared" si="0"/>
        <v>160.99</v>
      </c>
      <c r="K7" s="23">
        <v>17.338718362950956</v>
      </c>
      <c r="L7" s="17">
        <f t="shared" si="1"/>
        <v>1733.8718362950956</v>
      </c>
      <c r="M7" s="35">
        <f t="shared" si="2"/>
        <v>107152.07323640278</v>
      </c>
    </row>
    <row r="8" spans="1:13" x14ac:dyDescent="0.15">
      <c r="A8" s="30">
        <v>6</v>
      </c>
      <c r="B8" s="29" t="s">
        <v>301</v>
      </c>
      <c r="C8" s="29" t="s">
        <v>6</v>
      </c>
      <c r="D8" s="23">
        <v>0.1</v>
      </c>
      <c r="E8" s="21" t="s">
        <v>598</v>
      </c>
      <c r="F8" s="25">
        <v>108.13000000000001</v>
      </c>
      <c r="G8" s="21" t="s">
        <v>597</v>
      </c>
      <c r="H8" s="25">
        <v>105.8601</v>
      </c>
      <c r="I8" s="21">
        <v>22699</v>
      </c>
      <c r="J8" s="22">
        <f t="shared" si="0"/>
        <v>226.99</v>
      </c>
      <c r="K8" s="23">
        <v>24.446957458266098</v>
      </c>
      <c r="L8" s="17">
        <f t="shared" si="1"/>
        <v>2444.6957458266097</v>
      </c>
      <c r="M8" s="35">
        <f t="shared" si="2"/>
        <v>109596.76898222939</v>
      </c>
    </row>
    <row r="9" spans="1:13" x14ac:dyDescent="0.15">
      <c r="A9" s="30">
        <v>7</v>
      </c>
      <c r="B9" s="29" t="s">
        <v>301</v>
      </c>
      <c r="C9" s="29" t="s">
        <v>3</v>
      </c>
      <c r="D9" s="23">
        <v>0.1</v>
      </c>
      <c r="E9" s="21" t="s">
        <v>599</v>
      </c>
      <c r="F9" s="25">
        <v>106.5201</v>
      </c>
      <c r="G9" s="21" t="s">
        <v>600</v>
      </c>
      <c r="H9" s="25">
        <v>107.59</v>
      </c>
      <c r="I9" s="21">
        <v>10699</v>
      </c>
      <c r="J9" s="22">
        <f t="shared" si="0"/>
        <v>106.99</v>
      </c>
      <c r="K9" s="23">
        <v>11.522886375875112</v>
      </c>
      <c r="L9" s="17">
        <f t="shared" si="1"/>
        <v>1152.2886375875112</v>
      </c>
      <c r="M9" s="35">
        <f t="shared" si="2"/>
        <v>110749.0576198169</v>
      </c>
    </row>
    <row r="10" spans="1:13" x14ac:dyDescent="0.15">
      <c r="A10" s="30">
        <v>8</v>
      </c>
      <c r="B10" s="29" t="s">
        <v>301</v>
      </c>
      <c r="C10" s="29" t="s">
        <v>6</v>
      </c>
      <c r="D10" s="23">
        <v>0.1</v>
      </c>
      <c r="E10" s="21" t="s">
        <v>601</v>
      </c>
      <c r="F10" s="25">
        <v>108.16000000000001</v>
      </c>
      <c r="G10" s="21" t="s">
        <v>602</v>
      </c>
      <c r="H10" s="25">
        <v>108.6485</v>
      </c>
      <c r="I10" s="21">
        <v>-4885</v>
      </c>
      <c r="J10" s="22">
        <f t="shared" si="0"/>
        <v>-48.85</v>
      </c>
      <c r="K10" s="23">
        <v>-5.2611739364565189</v>
      </c>
      <c r="L10" s="17">
        <f t="shared" si="1"/>
        <v>-526.11739364565187</v>
      </c>
      <c r="M10" s="35">
        <f t="shared" si="2"/>
        <v>110222.94022617125</v>
      </c>
    </row>
    <row r="11" spans="1:13" x14ac:dyDescent="0.15">
      <c r="A11" s="30">
        <v>9</v>
      </c>
      <c r="B11" s="29" t="s">
        <v>301</v>
      </c>
      <c r="C11" s="29" t="s">
        <v>6</v>
      </c>
      <c r="D11" s="23">
        <v>0.1</v>
      </c>
      <c r="E11" s="21" t="s">
        <v>603</v>
      </c>
      <c r="F11" s="25">
        <v>108.42</v>
      </c>
      <c r="G11" s="21" t="s">
        <v>604</v>
      </c>
      <c r="H11" s="25">
        <v>108.7043</v>
      </c>
      <c r="I11" s="21">
        <v>-2843</v>
      </c>
      <c r="J11" s="22">
        <f t="shared" si="0"/>
        <v>-28.43</v>
      </c>
      <c r="K11" s="23">
        <v>-3.0619278406031429</v>
      </c>
      <c r="L11" s="17">
        <f t="shared" si="1"/>
        <v>-306.1927840603143</v>
      </c>
      <c r="M11" s="35">
        <f t="shared" si="2"/>
        <v>109916.74744211094</v>
      </c>
    </row>
    <row r="12" spans="1:13" x14ac:dyDescent="0.15">
      <c r="A12" s="30">
        <v>10</v>
      </c>
      <c r="B12" s="29" t="s">
        <v>301</v>
      </c>
      <c r="C12" s="29" t="s">
        <v>6</v>
      </c>
      <c r="D12" s="23">
        <v>0.1</v>
      </c>
      <c r="E12" s="21" t="s">
        <v>605</v>
      </c>
      <c r="F12" s="25">
        <v>108.4</v>
      </c>
      <c r="G12" s="21" t="s">
        <v>606</v>
      </c>
      <c r="H12" s="25">
        <v>108.78440000000001</v>
      </c>
      <c r="I12" s="21">
        <v>-3844</v>
      </c>
      <c r="J12" s="22">
        <f t="shared" si="0"/>
        <v>-38.44</v>
      </c>
      <c r="K12" s="23">
        <v>-4.1400107700592299</v>
      </c>
      <c r="L12" s="17">
        <f t="shared" si="1"/>
        <v>-414.00107700592298</v>
      </c>
      <c r="M12" s="35">
        <f t="shared" si="2"/>
        <v>109502.74636510502</v>
      </c>
    </row>
    <row r="13" spans="1:13" x14ac:dyDescent="0.15">
      <c r="A13" s="30">
        <v>11</v>
      </c>
      <c r="B13" s="29" t="s">
        <v>301</v>
      </c>
      <c r="C13" s="29" t="s">
        <v>3</v>
      </c>
      <c r="D13" s="23">
        <v>0.1</v>
      </c>
      <c r="E13" s="21" t="s">
        <v>607</v>
      </c>
      <c r="F13" s="25">
        <v>109.17010000000001</v>
      </c>
      <c r="G13" s="21" t="s">
        <v>608</v>
      </c>
      <c r="H13" s="25">
        <v>109.24000000000001</v>
      </c>
      <c r="I13" s="21">
        <v>699</v>
      </c>
      <c r="J13" s="22">
        <f t="shared" si="0"/>
        <v>6.99</v>
      </c>
      <c r="K13" s="23">
        <v>0.75282714054931699</v>
      </c>
      <c r="L13" s="17">
        <f t="shared" si="1"/>
        <v>75.282714054931702</v>
      </c>
      <c r="M13" s="35">
        <f t="shared" si="2"/>
        <v>109578.02907915995</v>
      </c>
    </row>
    <row r="14" spans="1:13" x14ac:dyDescent="0.15">
      <c r="A14" s="30">
        <v>12</v>
      </c>
      <c r="B14" s="29" t="s">
        <v>301</v>
      </c>
      <c r="C14" s="29" t="s">
        <v>6</v>
      </c>
      <c r="D14" s="23">
        <v>0.1</v>
      </c>
      <c r="E14" s="21" t="s">
        <v>609</v>
      </c>
      <c r="F14" s="25">
        <v>109.37</v>
      </c>
      <c r="G14" s="21" t="s">
        <v>610</v>
      </c>
      <c r="H14" s="25">
        <v>109.84820000000001</v>
      </c>
      <c r="I14" s="21">
        <v>-4782</v>
      </c>
      <c r="J14" s="22">
        <f t="shared" si="0"/>
        <v>-47.82</v>
      </c>
      <c r="K14" s="23">
        <v>-5.1502423263328074</v>
      </c>
      <c r="L14" s="17">
        <f t="shared" si="1"/>
        <v>-515.02423263328069</v>
      </c>
      <c r="M14" s="35">
        <f t="shared" si="2"/>
        <v>109063.00484652667</v>
      </c>
    </row>
    <row r="15" spans="1:13" x14ac:dyDescent="0.15">
      <c r="A15" s="30">
        <v>13</v>
      </c>
      <c r="B15" s="29" t="s">
        <v>301</v>
      </c>
      <c r="C15" s="29" t="s">
        <v>6</v>
      </c>
      <c r="D15" s="23">
        <v>0.1</v>
      </c>
      <c r="E15" s="21" t="s">
        <v>611</v>
      </c>
      <c r="F15" s="25">
        <v>110.54</v>
      </c>
      <c r="G15" s="21" t="s">
        <v>612</v>
      </c>
      <c r="H15" s="25">
        <v>110.92960000000001</v>
      </c>
      <c r="I15" s="21">
        <v>-3896</v>
      </c>
      <c r="J15" s="22">
        <f t="shared" si="0"/>
        <v>-38.96</v>
      </c>
      <c r="K15" s="23">
        <v>-4.1960150780829464</v>
      </c>
      <c r="L15" s="17">
        <f t="shared" si="1"/>
        <v>-419.60150780829463</v>
      </c>
      <c r="M15" s="35">
        <f t="shared" si="2"/>
        <v>108643.40333871837</v>
      </c>
    </row>
    <row r="16" spans="1:13" x14ac:dyDescent="0.15">
      <c r="A16" s="30">
        <v>14</v>
      </c>
      <c r="B16" s="29" t="s">
        <v>301</v>
      </c>
      <c r="C16" s="29" t="s">
        <v>6</v>
      </c>
      <c r="D16" s="23">
        <v>0.1</v>
      </c>
      <c r="E16" s="21" t="s">
        <v>613</v>
      </c>
      <c r="F16" s="25">
        <v>105.98</v>
      </c>
      <c r="G16" s="21" t="s">
        <v>614</v>
      </c>
      <c r="H16" s="25">
        <v>107.44460000000001</v>
      </c>
      <c r="I16" s="21">
        <v>-14646</v>
      </c>
      <c r="J16" s="22">
        <f t="shared" si="0"/>
        <v>-146.46</v>
      </c>
      <c r="K16" s="23">
        <v>-15.773828756058208</v>
      </c>
      <c r="L16" s="17">
        <f t="shared" si="1"/>
        <v>-1577.3828756058208</v>
      </c>
      <c r="M16" s="35">
        <f t="shared" si="2"/>
        <v>107066.02046311255</v>
      </c>
    </row>
    <row r="17" spans="1:13" x14ac:dyDescent="0.15">
      <c r="A17" s="30">
        <v>15</v>
      </c>
      <c r="B17" s="29" t="s">
        <v>301</v>
      </c>
      <c r="C17" s="29" t="s">
        <v>3</v>
      </c>
      <c r="D17" s="23">
        <v>0.1</v>
      </c>
      <c r="E17" s="21" t="s">
        <v>615</v>
      </c>
      <c r="F17" s="25">
        <v>107.62010000000001</v>
      </c>
      <c r="G17" s="21" t="s">
        <v>616</v>
      </c>
      <c r="H17" s="25">
        <v>106.9114</v>
      </c>
      <c r="I17" s="21">
        <v>-7087</v>
      </c>
      <c r="J17" s="22">
        <f t="shared" si="0"/>
        <v>-70.87</v>
      </c>
      <c r="K17" s="23">
        <v>-7.6327409800754715</v>
      </c>
      <c r="L17" s="17">
        <f t="shared" si="1"/>
        <v>-763.2740980075472</v>
      </c>
      <c r="M17" s="35">
        <f t="shared" si="2"/>
        <v>106302.74636510501</v>
      </c>
    </row>
    <row r="18" spans="1:13" x14ac:dyDescent="0.15">
      <c r="A18" s="30">
        <v>16</v>
      </c>
      <c r="B18" s="29" t="s">
        <v>301</v>
      </c>
      <c r="C18" s="29" t="s">
        <v>3</v>
      </c>
      <c r="D18" s="23">
        <v>0.1</v>
      </c>
      <c r="E18" s="21" t="s">
        <v>617</v>
      </c>
      <c r="F18" s="25">
        <v>107.48010000000001</v>
      </c>
      <c r="G18" s="21" t="s">
        <v>618</v>
      </c>
      <c r="H18" s="25">
        <v>107.0857</v>
      </c>
      <c r="I18" s="21">
        <v>-3944</v>
      </c>
      <c r="J18" s="22">
        <f t="shared" si="0"/>
        <v>-39.44</v>
      </c>
      <c r="K18" s="23">
        <v>-4.2477113624125424</v>
      </c>
      <c r="L18" s="17">
        <f t="shared" si="1"/>
        <v>-424.77113624125423</v>
      </c>
      <c r="M18" s="35">
        <f t="shared" si="2"/>
        <v>105877.97522886375</v>
      </c>
    </row>
    <row r="19" spans="1:13" x14ac:dyDescent="0.15">
      <c r="A19" s="30">
        <v>17</v>
      </c>
      <c r="B19" s="29" t="s">
        <v>301</v>
      </c>
      <c r="C19" s="29" t="s">
        <v>6</v>
      </c>
      <c r="D19" s="23">
        <v>0.1</v>
      </c>
      <c r="E19" s="21" t="s">
        <v>619</v>
      </c>
      <c r="F19" s="25">
        <v>106.67</v>
      </c>
      <c r="G19" s="21" t="s">
        <v>620</v>
      </c>
      <c r="H19" s="25">
        <v>104.0801</v>
      </c>
      <c r="I19" s="21">
        <v>25899</v>
      </c>
      <c r="J19" s="22">
        <f t="shared" si="0"/>
        <v>258.99</v>
      </c>
      <c r="K19" s="23">
        <v>27.89337641357028</v>
      </c>
      <c r="L19" s="17">
        <f t="shared" si="1"/>
        <v>2789.3376413570281</v>
      </c>
      <c r="M19" s="35">
        <f t="shared" si="2"/>
        <v>108667.31287022078</v>
      </c>
    </row>
    <row r="20" spans="1:13" x14ac:dyDescent="0.15">
      <c r="A20" s="30">
        <v>18</v>
      </c>
      <c r="B20" s="29" t="s">
        <v>301</v>
      </c>
      <c r="C20" s="29" t="s">
        <v>6</v>
      </c>
      <c r="D20" s="23">
        <v>0.1</v>
      </c>
      <c r="E20" s="21" t="s">
        <v>621</v>
      </c>
      <c r="F20" s="25">
        <v>102.98</v>
      </c>
      <c r="G20" s="21" t="s">
        <v>622</v>
      </c>
      <c r="H20" s="25">
        <v>103.6842</v>
      </c>
      <c r="I20" s="21">
        <v>-7042</v>
      </c>
      <c r="J20" s="22">
        <f t="shared" si="0"/>
        <v>-70.42</v>
      </c>
      <c r="K20" s="23">
        <v>-7.5842757135164272</v>
      </c>
      <c r="L20" s="17">
        <f t="shared" si="1"/>
        <v>-758.42757135164277</v>
      </c>
      <c r="M20" s="35">
        <f t="shared" si="2"/>
        <v>107908.88529886914</v>
      </c>
    </row>
    <row r="21" spans="1:13" x14ac:dyDescent="0.15">
      <c r="A21" s="30">
        <v>19</v>
      </c>
      <c r="B21" s="29" t="s">
        <v>301</v>
      </c>
      <c r="C21" s="29" t="s">
        <v>6</v>
      </c>
      <c r="D21" s="23">
        <v>0.1</v>
      </c>
      <c r="E21" s="21" t="s">
        <v>623</v>
      </c>
      <c r="F21" s="25">
        <v>103.06</v>
      </c>
      <c r="G21" s="21" t="s">
        <v>624</v>
      </c>
      <c r="H21" s="25">
        <v>102.2801</v>
      </c>
      <c r="I21" s="21">
        <v>7799</v>
      </c>
      <c r="J21" s="22">
        <f t="shared" si="0"/>
        <v>77.989999999999995</v>
      </c>
      <c r="K21" s="23">
        <v>8.399569197630564</v>
      </c>
      <c r="L21" s="17">
        <f t="shared" si="1"/>
        <v>839.95691976305636</v>
      </c>
      <c r="M21" s="35">
        <f t="shared" si="2"/>
        <v>108748.8422186322</v>
      </c>
    </row>
    <row r="22" spans="1:13" x14ac:dyDescent="0.15">
      <c r="A22" s="30">
        <v>20</v>
      </c>
      <c r="B22" s="29" t="s">
        <v>301</v>
      </c>
      <c r="C22" s="29" t="s">
        <v>6</v>
      </c>
      <c r="D22" s="23">
        <v>0.1</v>
      </c>
      <c r="E22" s="21" t="s">
        <v>625</v>
      </c>
      <c r="F22" s="25">
        <v>101.18</v>
      </c>
      <c r="G22" s="21" t="s">
        <v>626</v>
      </c>
      <c r="H22" s="25">
        <v>97.04010000000001</v>
      </c>
      <c r="I22" s="21">
        <v>41399</v>
      </c>
      <c r="J22" s="22">
        <f t="shared" si="0"/>
        <v>413.99</v>
      </c>
      <c r="K22" s="23">
        <v>44.586968228325233</v>
      </c>
      <c r="L22" s="17">
        <f t="shared" si="1"/>
        <v>4458.6968228325231</v>
      </c>
      <c r="M22" s="35">
        <f t="shared" si="2"/>
        <v>113207.53904146473</v>
      </c>
    </row>
    <row r="23" spans="1:13" x14ac:dyDescent="0.15">
      <c r="A23" s="30">
        <v>21</v>
      </c>
      <c r="B23" s="29" t="s">
        <v>301</v>
      </c>
      <c r="C23" s="29" t="s">
        <v>3</v>
      </c>
      <c r="D23" s="23">
        <v>0.1</v>
      </c>
      <c r="E23" s="21" t="s">
        <v>627</v>
      </c>
      <c r="F23" s="25">
        <v>98.390100000000004</v>
      </c>
      <c r="G23" s="21" t="s">
        <v>628</v>
      </c>
      <c r="H23" s="25">
        <v>100</v>
      </c>
      <c r="I23" s="21">
        <v>16099</v>
      </c>
      <c r="J23" s="22">
        <f t="shared" si="0"/>
        <v>160.99</v>
      </c>
      <c r="K23" s="23">
        <v>17.338718362950956</v>
      </c>
      <c r="L23" s="17">
        <f t="shared" si="1"/>
        <v>1733.8718362950956</v>
      </c>
      <c r="M23" s="35">
        <f t="shared" si="2"/>
        <v>114941.41087775982</v>
      </c>
    </row>
    <row r="24" spans="1:13" x14ac:dyDescent="0.15">
      <c r="A24" s="30">
        <v>22</v>
      </c>
      <c r="B24" s="29" t="s">
        <v>301</v>
      </c>
      <c r="C24" s="29" t="s">
        <v>3</v>
      </c>
      <c r="D24" s="23">
        <v>0.1</v>
      </c>
      <c r="E24" s="21" t="s">
        <v>629</v>
      </c>
      <c r="F24" s="25">
        <v>100.0301</v>
      </c>
      <c r="G24" s="21" t="s">
        <v>630</v>
      </c>
      <c r="H24" s="25">
        <v>99.246800000000007</v>
      </c>
      <c r="I24" s="21">
        <v>-7833</v>
      </c>
      <c r="J24" s="22">
        <f t="shared" si="0"/>
        <v>-78.33</v>
      </c>
      <c r="K24" s="23">
        <v>-8.4361873990306631</v>
      </c>
      <c r="L24" s="17">
        <f t="shared" si="1"/>
        <v>-843.61873990306628</v>
      </c>
      <c r="M24" s="35">
        <f t="shared" si="2"/>
        <v>114097.79213785676</v>
      </c>
    </row>
    <row r="25" spans="1:13" x14ac:dyDescent="0.15">
      <c r="A25" s="30">
        <v>23</v>
      </c>
      <c r="B25" s="29" t="s">
        <v>301</v>
      </c>
      <c r="C25" s="29" t="s">
        <v>6</v>
      </c>
      <c r="D25" s="23">
        <v>0.1</v>
      </c>
      <c r="E25" s="21" t="s">
        <v>631</v>
      </c>
      <c r="F25" s="25">
        <v>99.53</v>
      </c>
      <c r="G25" s="21" t="s">
        <v>632</v>
      </c>
      <c r="H25" s="25">
        <v>100.85760000000001</v>
      </c>
      <c r="I25" s="21">
        <v>-13276</v>
      </c>
      <c r="J25" s="22">
        <f t="shared" si="0"/>
        <v>-132.76</v>
      </c>
      <c r="K25" s="23">
        <v>-14.298330640818568</v>
      </c>
      <c r="L25" s="17">
        <f t="shared" si="1"/>
        <v>-1429.8330640818567</v>
      </c>
      <c r="M25" s="35">
        <f t="shared" si="2"/>
        <v>112667.95907377489</v>
      </c>
    </row>
    <row r="26" spans="1:13" x14ac:dyDescent="0.15">
      <c r="A26" s="30">
        <v>24</v>
      </c>
      <c r="B26" s="29" t="s">
        <v>301</v>
      </c>
      <c r="C26" s="29" t="s">
        <v>3</v>
      </c>
      <c r="D26" s="23">
        <v>0.1</v>
      </c>
      <c r="E26" s="21" t="s">
        <v>633</v>
      </c>
      <c r="F26" s="25">
        <v>101.07010000000001</v>
      </c>
      <c r="G26" s="21" t="s">
        <v>634</v>
      </c>
      <c r="H26" s="25">
        <v>100.336</v>
      </c>
      <c r="I26" s="21">
        <v>-7341</v>
      </c>
      <c r="J26" s="22">
        <f t="shared" si="0"/>
        <v>-73.41</v>
      </c>
      <c r="K26" s="23">
        <v>-7.9063004846527978</v>
      </c>
      <c r="L26" s="17">
        <f t="shared" si="1"/>
        <v>-790.63004846527974</v>
      </c>
      <c r="M26" s="35">
        <f t="shared" si="2"/>
        <v>111877.32902530962</v>
      </c>
    </row>
    <row r="27" spans="1:13" x14ac:dyDescent="0.15">
      <c r="A27" s="30">
        <v>25</v>
      </c>
      <c r="B27" s="29" t="s">
        <v>301</v>
      </c>
      <c r="C27" s="29" t="s">
        <v>6</v>
      </c>
      <c r="D27" s="23">
        <v>0.1</v>
      </c>
      <c r="E27" s="21" t="s">
        <v>635</v>
      </c>
      <c r="F27" s="25">
        <v>99.28</v>
      </c>
      <c r="G27" s="21" t="s">
        <v>636</v>
      </c>
      <c r="H27" s="25">
        <v>99.629100000000008</v>
      </c>
      <c r="I27" s="21">
        <v>-3491</v>
      </c>
      <c r="J27" s="22">
        <f t="shared" si="0"/>
        <v>-34.909999999999997</v>
      </c>
      <c r="K27" s="23">
        <v>-3.7598276790523117</v>
      </c>
      <c r="L27" s="17">
        <f t="shared" si="1"/>
        <v>-375.98276790523119</v>
      </c>
      <c r="M27" s="35">
        <f t="shared" si="2"/>
        <v>111501.3462574044</v>
      </c>
    </row>
    <row r="28" spans="1:13" x14ac:dyDescent="0.15">
      <c r="A28" s="30">
        <v>26</v>
      </c>
      <c r="B28" s="29" t="s">
        <v>301</v>
      </c>
      <c r="C28" s="29" t="s">
        <v>3</v>
      </c>
      <c r="D28" s="23">
        <v>0.1</v>
      </c>
      <c r="E28" s="21" t="s">
        <v>637</v>
      </c>
      <c r="F28" s="25">
        <v>100.45010000000001</v>
      </c>
      <c r="G28" s="21" t="s">
        <v>638</v>
      </c>
      <c r="H28" s="25">
        <v>99.743600000000001</v>
      </c>
      <c r="I28" s="21">
        <v>-7065</v>
      </c>
      <c r="J28" s="22">
        <f t="shared" si="0"/>
        <v>-70.650000000000006</v>
      </c>
      <c r="K28" s="23">
        <v>-7.6090468497577337</v>
      </c>
      <c r="L28" s="17">
        <f t="shared" si="1"/>
        <v>-760.90468497577342</v>
      </c>
      <c r="M28" s="35">
        <f t="shared" si="2"/>
        <v>110740.44157242862</v>
      </c>
    </row>
    <row r="29" spans="1:13" x14ac:dyDescent="0.15">
      <c r="A29" s="30">
        <v>27</v>
      </c>
      <c r="B29" s="29" t="s">
        <v>301</v>
      </c>
      <c r="C29" s="29" t="s">
        <v>6</v>
      </c>
      <c r="D29" s="23">
        <v>0.1</v>
      </c>
      <c r="E29" s="21" t="s">
        <v>639</v>
      </c>
      <c r="F29" s="25">
        <v>99.660000000000011</v>
      </c>
      <c r="G29" s="21" t="s">
        <v>640</v>
      </c>
      <c r="H29" s="25">
        <v>96.750100000000003</v>
      </c>
      <c r="I29" s="21">
        <v>29099</v>
      </c>
      <c r="J29" s="22">
        <f t="shared" si="0"/>
        <v>290.99</v>
      </c>
      <c r="K29" s="23">
        <v>31.339795368874615</v>
      </c>
      <c r="L29" s="17">
        <f t="shared" si="1"/>
        <v>3133.9795368874616</v>
      </c>
      <c r="M29" s="35">
        <f t="shared" si="2"/>
        <v>113874.42110931608</v>
      </c>
    </row>
    <row r="30" spans="1:13" x14ac:dyDescent="0.15">
      <c r="A30" s="30">
        <v>28</v>
      </c>
      <c r="B30" s="29" t="s">
        <v>301</v>
      </c>
      <c r="C30" s="29" t="s">
        <v>6</v>
      </c>
      <c r="D30" s="23">
        <v>0.1</v>
      </c>
      <c r="E30" s="21" t="s">
        <v>641</v>
      </c>
      <c r="F30" s="25">
        <v>96.240000000000009</v>
      </c>
      <c r="G30" s="21" t="s">
        <v>642</v>
      </c>
      <c r="H30" s="25">
        <v>94.600099999999998</v>
      </c>
      <c r="I30" s="21">
        <v>16399</v>
      </c>
      <c r="J30" s="22">
        <f t="shared" si="0"/>
        <v>163.99</v>
      </c>
      <c r="K30" s="23">
        <v>17.661820140010896</v>
      </c>
      <c r="L30" s="17">
        <f t="shared" si="1"/>
        <v>1766.1820140010896</v>
      </c>
      <c r="M30" s="35">
        <f t="shared" si="2"/>
        <v>115640.60312331718</v>
      </c>
    </row>
    <row r="31" spans="1:13" x14ac:dyDescent="0.15">
      <c r="A31" s="30">
        <v>29</v>
      </c>
      <c r="B31" s="29" t="s">
        <v>301</v>
      </c>
      <c r="C31" s="29" t="s">
        <v>6</v>
      </c>
      <c r="D31" s="23">
        <v>0.1</v>
      </c>
      <c r="E31" s="21" t="s">
        <v>643</v>
      </c>
      <c r="F31" s="25">
        <v>94.18</v>
      </c>
      <c r="G31" s="21" t="s">
        <v>644</v>
      </c>
      <c r="H31" s="25">
        <v>94.655900000000003</v>
      </c>
      <c r="I31" s="21">
        <v>-4759</v>
      </c>
      <c r="J31" s="22">
        <f t="shared" si="0"/>
        <v>-47.59</v>
      </c>
      <c r="K31" s="23">
        <v>-5.1254711900915009</v>
      </c>
      <c r="L31" s="17">
        <f t="shared" si="1"/>
        <v>-512.54711900915004</v>
      </c>
      <c r="M31" s="35">
        <f t="shared" si="2"/>
        <v>115128.05600430803</v>
      </c>
    </row>
    <row r="32" spans="1:13" x14ac:dyDescent="0.15">
      <c r="A32" s="30">
        <v>30</v>
      </c>
      <c r="B32" s="29" t="s">
        <v>301</v>
      </c>
      <c r="C32" s="29" t="s">
        <v>3</v>
      </c>
      <c r="D32" s="23">
        <v>0.1</v>
      </c>
      <c r="E32" s="21" t="s">
        <v>645</v>
      </c>
      <c r="F32" s="25">
        <v>96.250100000000003</v>
      </c>
      <c r="G32" s="21" t="s">
        <v>646</v>
      </c>
      <c r="H32" s="25">
        <v>95.790199999999999</v>
      </c>
      <c r="I32" s="21">
        <v>-4599</v>
      </c>
      <c r="J32" s="22">
        <f t="shared" si="0"/>
        <v>-45.99</v>
      </c>
      <c r="K32" s="23">
        <v>-4.9531502423263838</v>
      </c>
      <c r="L32" s="17">
        <f t="shared" si="1"/>
        <v>-495.31502423263839</v>
      </c>
      <c r="M32" s="35">
        <f t="shared" si="2"/>
        <v>114632.7409800754</v>
      </c>
    </row>
    <row r="33" spans="1:13" x14ac:dyDescent="0.15">
      <c r="A33" s="30">
        <v>31</v>
      </c>
      <c r="B33" s="29" t="s">
        <v>301</v>
      </c>
      <c r="C33" s="29" t="s">
        <v>3</v>
      </c>
      <c r="D33" s="23">
        <v>0.1</v>
      </c>
      <c r="E33" s="21" t="s">
        <v>647</v>
      </c>
      <c r="F33" s="25">
        <v>97.210100000000011</v>
      </c>
      <c r="G33" s="21" t="s">
        <v>648</v>
      </c>
      <c r="H33" s="25">
        <v>96.657600000000002</v>
      </c>
      <c r="I33" s="21">
        <v>-5525</v>
      </c>
      <c r="J33" s="22">
        <f t="shared" si="0"/>
        <v>-55.25</v>
      </c>
      <c r="K33" s="23">
        <v>-5.9504577275176</v>
      </c>
      <c r="L33" s="17">
        <f t="shared" si="1"/>
        <v>-595.04577275175996</v>
      </c>
      <c r="M33" s="35">
        <f t="shared" si="2"/>
        <v>114037.69520732363</v>
      </c>
    </row>
    <row r="34" spans="1:13" x14ac:dyDescent="0.15">
      <c r="A34" s="30">
        <v>32</v>
      </c>
      <c r="B34" s="29" t="s">
        <v>301</v>
      </c>
      <c r="C34" s="29" t="s">
        <v>3</v>
      </c>
      <c r="D34" s="23">
        <v>0.1</v>
      </c>
      <c r="E34" s="21" t="s">
        <v>649</v>
      </c>
      <c r="F34" s="25">
        <v>96.6601</v>
      </c>
      <c r="G34" s="21" t="s">
        <v>650</v>
      </c>
      <c r="H34" s="25">
        <v>98.61</v>
      </c>
      <c r="I34" s="21">
        <v>19499</v>
      </c>
      <c r="J34" s="22">
        <f t="shared" si="0"/>
        <v>194.99</v>
      </c>
      <c r="K34" s="23">
        <v>21.000538502961763</v>
      </c>
      <c r="L34" s="17">
        <f t="shared" si="1"/>
        <v>2100.0538502961763</v>
      </c>
      <c r="M34" s="35">
        <f t="shared" si="2"/>
        <v>116137.7490576198</v>
      </c>
    </row>
    <row r="35" spans="1:13" x14ac:dyDescent="0.15">
      <c r="A35" s="30">
        <v>33</v>
      </c>
      <c r="B35" s="29" t="s">
        <v>301</v>
      </c>
      <c r="C35" s="29" t="s">
        <v>6</v>
      </c>
      <c r="D35" s="23">
        <v>0.1</v>
      </c>
      <c r="E35" s="21" t="s">
        <v>651</v>
      </c>
      <c r="F35" s="25">
        <v>98.48</v>
      </c>
      <c r="G35" s="21" t="s">
        <v>650</v>
      </c>
      <c r="H35" s="25">
        <v>98.610100000000003</v>
      </c>
      <c r="I35" s="21">
        <v>-1301</v>
      </c>
      <c r="J35" s="22">
        <f t="shared" si="0"/>
        <v>-13.01</v>
      </c>
      <c r="K35" s="23">
        <v>-1.4011847065158729</v>
      </c>
      <c r="L35" s="17">
        <f t="shared" si="1"/>
        <v>-140.1184706515873</v>
      </c>
      <c r="M35" s="35">
        <f t="shared" si="2"/>
        <v>115997.63058696821</v>
      </c>
    </row>
    <row r="36" spans="1:13" x14ac:dyDescent="0.15">
      <c r="A36" s="30">
        <v>34</v>
      </c>
      <c r="B36" s="29" t="s">
        <v>301</v>
      </c>
      <c r="C36" s="29" t="s">
        <v>3</v>
      </c>
      <c r="D36" s="23">
        <v>0.1</v>
      </c>
      <c r="E36" s="21" t="s">
        <v>652</v>
      </c>
      <c r="F36" s="25">
        <v>98.730100000000007</v>
      </c>
      <c r="G36" s="21" t="s">
        <v>653</v>
      </c>
      <c r="H36" s="25">
        <v>98.499300000000005</v>
      </c>
      <c r="I36" s="21">
        <v>-2308</v>
      </c>
      <c r="J36" s="22">
        <f t="shared" si="0"/>
        <v>-23.08</v>
      </c>
      <c r="K36" s="23">
        <v>-2.4857296715132167</v>
      </c>
      <c r="L36" s="17">
        <f t="shared" si="1"/>
        <v>-248.57296715132168</v>
      </c>
      <c r="M36" s="35">
        <f t="shared" si="2"/>
        <v>115749.05761981689</v>
      </c>
    </row>
    <row r="37" spans="1:13" x14ac:dyDescent="0.15">
      <c r="A37" s="30">
        <v>35</v>
      </c>
      <c r="B37" s="29" t="s">
        <v>301</v>
      </c>
      <c r="C37" s="29" t="s">
        <v>3</v>
      </c>
      <c r="D37" s="23">
        <v>0.1</v>
      </c>
      <c r="E37" s="21" t="s">
        <v>654</v>
      </c>
      <c r="F37" s="25">
        <v>98.670100000000005</v>
      </c>
      <c r="G37" s="21" t="s">
        <v>655</v>
      </c>
      <c r="H37" s="25">
        <v>98.379800000000003</v>
      </c>
      <c r="I37" s="21">
        <v>-2903</v>
      </c>
      <c r="J37" s="22">
        <f t="shared" si="0"/>
        <v>-29.03</v>
      </c>
      <c r="K37" s="23">
        <v>-3.1265481960151003</v>
      </c>
      <c r="L37" s="17">
        <f t="shared" si="1"/>
        <v>-312.65481960151004</v>
      </c>
      <c r="M37" s="35">
        <f t="shared" si="2"/>
        <v>115436.40280021538</v>
      </c>
    </row>
    <row r="38" spans="1:13" x14ac:dyDescent="0.15">
      <c r="A38" s="30">
        <v>36</v>
      </c>
      <c r="B38" s="29" t="s">
        <v>301</v>
      </c>
      <c r="C38" s="29" t="s">
        <v>3</v>
      </c>
      <c r="D38" s="23">
        <v>0.1</v>
      </c>
      <c r="E38" s="21" t="s">
        <v>656</v>
      </c>
      <c r="F38" s="25">
        <v>98.9101</v>
      </c>
      <c r="G38" s="21" t="s">
        <v>657</v>
      </c>
      <c r="H38" s="25">
        <v>100.98</v>
      </c>
      <c r="I38" s="21">
        <v>20699</v>
      </c>
      <c r="J38" s="22">
        <f t="shared" si="0"/>
        <v>206.99</v>
      </c>
      <c r="K38" s="23">
        <v>22.29294561120091</v>
      </c>
      <c r="L38" s="17">
        <f t="shared" si="1"/>
        <v>2229.2945611200912</v>
      </c>
      <c r="M38" s="35">
        <f t="shared" si="2"/>
        <v>117665.69736133546</v>
      </c>
    </row>
    <row r="39" spans="1:13" x14ac:dyDescent="0.15">
      <c r="A39" s="30">
        <v>37</v>
      </c>
      <c r="B39" s="29" t="s">
        <v>301</v>
      </c>
      <c r="C39" s="29" t="s">
        <v>6</v>
      </c>
      <c r="D39" s="23">
        <v>0.1</v>
      </c>
      <c r="E39" s="21" t="s">
        <v>658</v>
      </c>
      <c r="F39" s="25">
        <v>100.43</v>
      </c>
      <c r="G39" s="21" t="s">
        <v>659</v>
      </c>
      <c r="H39" s="25">
        <v>100.93390000000001</v>
      </c>
      <c r="I39" s="21">
        <v>-5039</v>
      </c>
      <c r="J39" s="22">
        <f t="shared" si="0"/>
        <v>-50.39</v>
      </c>
      <c r="K39" s="23">
        <v>-5.4270328486806854</v>
      </c>
      <c r="L39" s="17">
        <f t="shared" si="1"/>
        <v>-542.70328486806852</v>
      </c>
      <c r="M39" s="35">
        <f t="shared" si="2"/>
        <v>117122.9940764674</v>
      </c>
    </row>
    <row r="40" spans="1:13" x14ac:dyDescent="0.15">
      <c r="A40" s="30">
        <v>38</v>
      </c>
      <c r="B40" s="29" t="s">
        <v>301</v>
      </c>
      <c r="C40" s="29" t="s">
        <v>3</v>
      </c>
      <c r="D40" s="23">
        <v>0.1</v>
      </c>
      <c r="E40" s="21" t="s">
        <v>660</v>
      </c>
      <c r="F40" s="25">
        <v>100.9901</v>
      </c>
      <c r="G40" s="21" t="s">
        <v>661</v>
      </c>
      <c r="H40" s="25">
        <v>100.3789</v>
      </c>
      <c r="I40" s="21">
        <v>-6112</v>
      </c>
      <c r="J40" s="22">
        <f t="shared" si="0"/>
        <v>-61.12</v>
      </c>
      <c r="K40" s="23">
        <v>-6.5826602046310905</v>
      </c>
      <c r="L40" s="17">
        <f t="shared" si="1"/>
        <v>-658.26602046310904</v>
      </c>
      <c r="M40" s="35">
        <f t="shared" si="2"/>
        <v>116464.72805600429</v>
      </c>
    </row>
    <row r="41" spans="1:13" x14ac:dyDescent="0.15">
      <c r="A41" s="30">
        <v>39</v>
      </c>
      <c r="B41" s="29" t="s">
        <v>301</v>
      </c>
      <c r="C41" s="29" t="s">
        <v>3</v>
      </c>
      <c r="D41" s="23">
        <v>0.1</v>
      </c>
      <c r="E41" s="21" t="s">
        <v>662</v>
      </c>
      <c r="F41" s="25">
        <v>101.1601</v>
      </c>
      <c r="G41" s="21" t="s">
        <v>663</v>
      </c>
      <c r="H41" s="25">
        <v>103.61</v>
      </c>
      <c r="I41" s="21">
        <v>24499</v>
      </c>
      <c r="J41" s="22">
        <f t="shared" si="0"/>
        <v>244.99</v>
      </c>
      <c r="K41" s="23">
        <v>26.385568120624662</v>
      </c>
      <c r="L41" s="17">
        <f t="shared" si="1"/>
        <v>2638.5568120624662</v>
      </c>
      <c r="M41" s="35">
        <f t="shared" si="2"/>
        <v>119103.28486806675</v>
      </c>
    </row>
    <row r="42" spans="1:13" x14ac:dyDescent="0.15">
      <c r="A42" s="30">
        <v>40</v>
      </c>
      <c r="B42" s="29" t="s">
        <v>301</v>
      </c>
      <c r="C42" s="29" t="s">
        <v>3</v>
      </c>
      <c r="D42" s="23">
        <v>0.1</v>
      </c>
      <c r="E42" s="21" t="s">
        <v>664</v>
      </c>
      <c r="F42" s="25">
        <v>103.48010000000001</v>
      </c>
      <c r="G42" s="21" t="s">
        <v>665</v>
      </c>
      <c r="H42" s="25">
        <v>104.0878</v>
      </c>
      <c r="I42" s="21">
        <v>6077</v>
      </c>
      <c r="J42" s="22">
        <f t="shared" si="0"/>
        <v>60.77</v>
      </c>
      <c r="K42" s="23">
        <v>6.5449649973074226</v>
      </c>
      <c r="L42" s="17">
        <f t="shared" si="1"/>
        <v>654.49649973074224</v>
      </c>
      <c r="M42" s="35">
        <f t="shared" si="2"/>
        <v>119757.78136779749</v>
      </c>
    </row>
    <row r="43" spans="1:13" x14ac:dyDescent="0.15">
      <c r="A43" s="30">
        <v>41</v>
      </c>
      <c r="B43" s="29" t="s">
        <v>301</v>
      </c>
      <c r="C43" s="29" t="s">
        <v>3</v>
      </c>
      <c r="D43" s="23">
        <v>0.1</v>
      </c>
      <c r="E43" s="21" t="s">
        <v>666</v>
      </c>
      <c r="F43" s="25">
        <v>104.43010000000001</v>
      </c>
      <c r="G43" s="21" t="s">
        <v>667</v>
      </c>
      <c r="H43" s="25">
        <v>104.03370000000001</v>
      </c>
      <c r="I43" s="21">
        <v>-3964</v>
      </c>
      <c r="J43" s="22">
        <f t="shared" si="0"/>
        <v>-39.64</v>
      </c>
      <c r="K43" s="23">
        <v>-4.2692514808831437</v>
      </c>
      <c r="L43" s="17">
        <f t="shared" si="1"/>
        <v>-426.92514808831436</v>
      </c>
      <c r="M43" s="35">
        <f t="shared" si="2"/>
        <v>119330.85621970918</v>
      </c>
    </row>
    <row r="44" spans="1:13" x14ac:dyDescent="0.15">
      <c r="A44" s="30">
        <v>42</v>
      </c>
      <c r="B44" s="29" t="s">
        <v>301</v>
      </c>
      <c r="C44" s="29" t="s">
        <v>6</v>
      </c>
      <c r="D44" s="23">
        <v>0.1</v>
      </c>
      <c r="E44" s="21" t="s">
        <v>668</v>
      </c>
      <c r="F44" s="25">
        <v>102.64</v>
      </c>
      <c r="G44" s="21" t="s">
        <v>669</v>
      </c>
      <c r="H44" s="25">
        <v>103.1451</v>
      </c>
      <c r="I44" s="21">
        <v>-5051</v>
      </c>
      <c r="J44" s="22">
        <f t="shared" si="0"/>
        <v>-50.51</v>
      </c>
      <c r="K44" s="23">
        <v>-5.4399569197630466</v>
      </c>
      <c r="L44" s="17">
        <f t="shared" si="1"/>
        <v>-543.99569197630467</v>
      </c>
      <c r="M44" s="35">
        <f t="shared" si="2"/>
        <v>118786.86052773288</v>
      </c>
    </row>
    <row r="45" spans="1:13" x14ac:dyDescent="0.15">
      <c r="A45" s="30">
        <v>43</v>
      </c>
      <c r="B45" s="29" t="s">
        <v>301</v>
      </c>
      <c r="C45" s="29" t="s">
        <v>3</v>
      </c>
      <c r="D45" s="23">
        <v>0.1</v>
      </c>
      <c r="E45" s="21" t="s">
        <v>670</v>
      </c>
      <c r="F45" s="25">
        <v>103.6901</v>
      </c>
      <c r="G45" s="21" t="s">
        <v>671</v>
      </c>
      <c r="H45" s="25">
        <v>103.13000000000001</v>
      </c>
      <c r="I45" s="21">
        <v>-5601</v>
      </c>
      <c r="J45" s="22">
        <f t="shared" si="0"/>
        <v>-56.01</v>
      </c>
      <c r="K45" s="23">
        <v>-6.0323101777058854</v>
      </c>
      <c r="L45" s="17">
        <f t="shared" si="1"/>
        <v>-603.23101777058855</v>
      </c>
      <c r="M45" s="35">
        <f t="shared" si="2"/>
        <v>118183.62950996228</v>
      </c>
    </row>
    <row r="46" spans="1:13" x14ac:dyDescent="0.15">
      <c r="A46" s="30">
        <v>44</v>
      </c>
      <c r="B46" s="29" t="s">
        <v>301</v>
      </c>
      <c r="C46" s="29" t="s">
        <v>6</v>
      </c>
      <c r="D46" s="23">
        <v>0.1</v>
      </c>
      <c r="E46" s="21" t="s">
        <v>672</v>
      </c>
      <c r="F46" s="25">
        <v>101.80000000000001</v>
      </c>
      <c r="G46" s="21" t="s">
        <v>673</v>
      </c>
      <c r="H46" s="25">
        <v>101.09010000000001</v>
      </c>
      <c r="I46" s="21">
        <v>7099</v>
      </c>
      <c r="J46" s="22">
        <f t="shared" si="0"/>
        <v>70.989999999999995</v>
      </c>
      <c r="K46" s="23">
        <v>7.6456650511578328</v>
      </c>
      <c r="L46" s="17">
        <f t="shared" si="1"/>
        <v>764.56650511578323</v>
      </c>
      <c r="M46" s="35">
        <f t="shared" si="2"/>
        <v>118948.19601507807</v>
      </c>
    </row>
    <row r="47" spans="1:13" x14ac:dyDescent="0.15">
      <c r="A47" s="30">
        <v>45</v>
      </c>
      <c r="B47" s="29" t="s">
        <v>301</v>
      </c>
      <c r="C47" s="29" t="s">
        <v>3</v>
      </c>
      <c r="D47" s="23">
        <v>0.1</v>
      </c>
      <c r="E47" s="21" t="s">
        <v>673</v>
      </c>
      <c r="F47" s="25">
        <v>101.09010000000001</v>
      </c>
      <c r="G47" s="21" t="s">
        <v>674</v>
      </c>
      <c r="H47" s="25">
        <v>103.74000000000001</v>
      </c>
      <c r="I47" s="21">
        <v>26499</v>
      </c>
      <c r="J47" s="22">
        <f t="shared" si="0"/>
        <v>264.99</v>
      </c>
      <c r="K47" s="23">
        <v>28.539579967689853</v>
      </c>
      <c r="L47" s="17">
        <f t="shared" si="1"/>
        <v>2853.9579967689851</v>
      </c>
      <c r="M47" s="35">
        <f t="shared" si="2"/>
        <v>121802.15401184704</v>
      </c>
    </row>
    <row r="48" spans="1:13" x14ac:dyDescent="0.15">
      <c r="A48" s="30">
        <v>46</v>
      </c>
      <c r="B48" s="29" t="s">
        <v>301</v>
      </c>
      <c r="C48" s="29" t="s">
        <v>3</v>
      </c>
      <c r="D48" s="23">
        <v>0.1</v>
      </c>
      <c r="E48" s="21" t="s">
        <v>675</v>
      </c>
      <c r="F48" s="25">
        <v>103.70010000000001</v>
      </c>
      <c r="G48" s="21" t="s">
        <v>676</v>
      </c>
      <c r="H48" s="25">
        <v>104.68</v>
      </c>
      <c r="I48" s="21">
        <v>9799</v>
      </c>
      <c r="J48" s="22">
        <f t="shared" si="0"/>
        <v>97.99</v>
      </c>
      <c r="K48" s="23">
        <v>10.553581044695754</v>
      </c>
      <c r="L48" s="17">
        <f t="shared" si="1"/>
        <v>1055.3581044695754</v>
      </c>
      <c r="M48" s="35">
        <f t="shared" si="2"/>
        <v>122857.51211631662</v>
      </c>
    </row>
    <row r="49" spans="1:13" x14ac:dyDescent="0.15">
      <c r="A49" s="30">
        <v>47</v>
      </c>
      <c r="B49" s="29" t="s">
        <v>301</v>
      </c>
      <c r="C49" s="29" t="s">
        <v>3</v>
      </c>
      <c r="D49" s="23">
        <v>0.1</v>
      </c>
      <c r="E49" s="21" t="s">
        <v>677</v>
      </c>
      <c r="F49" s="25">
        <v>106.71010000000001</v>
      </c>
      <c r="G49" s="21" t="s">
        <v>678</v>
      </c>
      <c r="H49" s="25">
        <v>105.74690000000001</v>
      </c>
      <c r="I49" s="21">
        <v>-9632</v>
      </c>
      <c r="J49" s="22">
        <f t="shared" si="0"/>
        <v>-96.32</v>
      </c>
      <c r="K49" s="23">
        <v>-10.373721055465811</v>
      </c>
      <c r="L49" s="17">
        <f t="shared" si="1"/>
        <v>-1037.3721055465812</v>
      </c>
      <c r="M49" s="35">
        <f t="shared" si="2"/>
        <v>121820.14001077003</v>
      </c>
    </row>
    <row r="50" spans="1:13" x14ac:dyDescent="0.15">
      <c r="A50" s="30">
        <v>48</v>
      </c>
      <c r="B50" s="29" t="s">
        <v>301</v>
      </c>
      <c r="C50" s="29" t="s">
        <v>6</v>
      </c>
      <c r="D50" s="23">
        <v>0.1</v>
      </c>
      <c r="E50" s="21" t="s">
        <v>679</v>
      </c>
      <c r="F50" s="25">
        <v>105.41000000000001</v>
      </c>
      <c r="G50" s="21" t="s">
        <v>680</v>
      </c>
      <c r="H50" s="25">
        <v>105.97800000000001</v>
      </c>
      <c r="I50" s="21">
        <v>-5680</v>
      </c>
      <c r="J50" s="22">
        <f t="shared" si="0"/>
        <v>-56.8</v>
      </c>
      <c r="K50" s="23">
        <v>-6.1173936456650289</v>
      </c>
      <c r="L50" s="17">
        <f t="shared" si="1"/>
        <v>-611.7393645665029</v>
      </c>
      <c r="M50" s="35">
        <f t="shared" si="2"/>
        <v>121208.40064620353</v>
      </c>
    </row>
    <row r="51" spans="1:13" x14ac:dyDescent="0.15">
      <c r="A51" s="30">
        <v>49</v>
      </c>
      <c r="B51" s="29" t="s">
        <v>301</v>
      </c>
      <c r="C51" s="29" t="s">
        <v>3</v>
      </c>
      <c r="D51" s="23">
        <v>0.1</v>
      </c>
      <c r="E51" s="21" t="s">
        <v>681</v>
      </c>
      <c r="F51" s="25">
        <v>107.15010000000001</v>
      </c>
      <c r="G51" s="21" t="s">
        <v>682</v>
      </c>
      <c r="H51" s="25">
        <v>106.18050000000001</v>
      </c>
      <c r="I51" s="21">
        <v>-9696</v>
      </c>
      <c r="J51" s="22">
        <f t="shared" si="0"/>
        <v>-96.96</v>
      </c>
      <c r="K51" s="23">
        <v>-10.442649434571889</v>
      </c>
      <c r="L51" s="17">
        <f t="shared" si="1"/>
        <v>-1044.2649434571888</v>
      </c>
      <c r="M51" s="35">
        <f t="shared" si="2"/>
        <v>120164.13570274634</v>
      </c>
    </row>
    <row r="52" spans="1:13" x14ac:dyDescent="0.15">
      <c r="A52" s="30">
        <v>50</v>
      </c>
      <c r="B52" s="29" t="s">
        <v>301</v>
      </c>
      <c r="C52" s="29" t="s">
        <v>6</v>
      </c>
      <c r="D52" s="23">
        <v>0.1</v>
      </c>
      <c r="E52" s="21" t="s">
        <v>683</v>
      </c>
      <c r="F52" s="25">
        <v>111.11</v>
      </c>
      <c r="G52" s="21" t="s">
        <v>684</v>
      </c>
      <c r="H52" s="25">
        <v>112.46090000000001</v>
      </c>
      <c r="I52" s="21">
        <v>-13509</v>
      </c>
      <c r="J52" s="22">
        <f t="shared" si="0"/>
        <v>-135.09</v>
      </c>
      <c r="K52" s="23">
        <v>-14.549273021001726</v>
      </c>
      <c r="L52" s="17">
        <f t="shared" si="1"/>
        <v>-1454.9273021001727</v>
      </c>
      <c r="M52" s="35">
        <f t="shared" si="2"/>
        <v>118709.20840064617</v>
      </c>
    </row>
    <row r="53" spans="1:13" x14ac:dyDescent="0.15">
      <c r="A53" s="30">
        <v>51</v>
      </c>
      <c r="B53" s="29" t="s">
        <v>301</v>
      </c>
      <c r="C53" s="29" t="s">
        <v>3</v>
      </c>
      <c r="D53" s="23">
        <v>0.1</v>
      </c>
      <c r="E53" s="21" t="s">
        <v>685</v>
      </c>
      <c r="F53" s="25">
        <v>113.7201</v>
      </c>
      <c r="G53" s="21" t="s">
        <v>686</v>
      </c>
      <c r="H53" s="25">
        <v>114.35000000000001</v>
      </c>
      <c r="I53" s="21">
        <v>6299</v>
      </c>
      <c r="J53" s="22">
        <f t="shared" si="0"/>
        <v>62.99</v>
      </c>
      <c r="K53" s="23">
        <v>6.7840603123317873</v>
      </c>
      <c r="L53" s="17">
        <f t="shared" si="1"/>
        <v>678.40603123317874</v>
      </c>
      <c r="M53" s="35">
        <f t="shared" si="2"/>
        <v>119387.61443187935</v>
      </c>
    </row>
    <row r="54" spans="1:13" x14ac:dyDescent="0.15">
      <c r="A54" s="30">
        <v>52</v>
      </c>
      <c r="B54" s="29" t="s">
        <v>301</v>
      </c>
      <c r="C54" s="29" t="s">
        <v>3</v>
      </c>
      <c r="D54" s="23">
        <v>0.1</v>
      </c>
      <c r="E54" s="21" t="s">
        <v>687</v>
      </c>
      <c r="F54" s="25">
        <v>115.0801</v>
      </c>
      <c r="G54" s="21" t="s">
        <v>688</v>
      </c>
      <c r="H54" s="25">
        <v>114.5446</v>
      </c>
      <c r="I54" s="21">
        <v>-5355</v>
      </c>
      <c r="J54" s="22">
        <f t="shared" si="0"/>
        <v>-53.55</v>
      </c>
      <c r="K54" s="23">
        <v>-5.7673667205169528</v>
      </c>
      <c r="L54" s="17">
        <f t="shared" si="1"/>
        <v>-576.73667205169522</v>
      </c>
      <c r="M54" s="35">
        <f t="shared" si="2"/>
        <v>118810.87775982765</v>
      </c>
    </row>
    <row r="55" spans="1:13" x14ac:dyDescent="0.15">
      <c r="A55" s="30">
        <v>53</v>
      </c>
      <c r="B55" s="29" t="s">
        <v>301</v>
      </c>
      <c r="C55" s="29" t="s">
        <v>6</v>
      </c>
      <c r="D55" s="23">
        <v>0.1</v>
      </c>
      <c r="E55" s="21" t="s">
        <v>689</v>
      </c>
      <c r="F55" s="25">
        <v>114.27000000000001</v>
      </c>
      <c r="G55" s="21" t="s">
        <v>690</v>
      </c>
      <c r="H55" s="25">
        <v>114.9761</v>
      </c>
      <c r="I55" s="21">
        <v>-7061</v>
      </c>
      <c r="J55" s="22">
        <f t="shared" si="0"/>
        <v>-70.61</v>
      </c>
      <c r="K55" s="23">
        <v>-7.6047388260634605</v>
      </c>
      <c r="L55" s="17">
        <f t="shared" si="1"/>
        <v>-760.47388260634602</v>
      </c>
      <c r="M55" s="35">
        <f t="shared" si="2"/>
        <v>118050.40387722131</v>
      </c>
    </row>
    <row r="56" spans="1:13" x14ac:dyDescent="0.15">
      <c r="A56" s="30">
        <v>54</v>
      </c>
      <c r="B56" s="29" t="s">
        <v>301</v>
      </c>
      <c r="C56" s="29" t="s">
        <v>3</v>
      </c>
      <c r="D56" s="23">
        <v>0.1</v>
      </c>
      <c r="E56" s="21" t="s">
        <v>691</v>
      </c>
      <c r="F56" s="25">
        <v>115.4401</v>
      </c>
      <c r="G56" s="21" t="s">
        <v>692</v>
      </c>
      <c r="H56" s="25">
        <v>119.69000000000001</v>
      </c>
      <c r="I56" s="21">
        <v>42499</v>
      </c>
      <c r="J56" s="22">
        <f t="shared" si="0"/>
        <v>424.99</v>
      </c>
      <c r="K56" s="23">
        <v>45.771674744211218</v>
      </c>
      <c r="L56" s="17">
        <f t="shared" si="1"/>
        <v>4577.1674744211214</v>
      </c>
      <c r="M56" s="35">
        <f t="shared" si="2"/>
        <v>122627.57135164243</v>
      </c>
    </row>
    <row r="57" spans="1:13" x14ac:dyDescent="0.15">
      <c r="A57" s="30">
        <v>55</v>
      </c>
      <c r="B57" s="29" t="s">
        <v>301</v>
      </c>
      <c r="C57" s="29" t="s">
        <v>6</v>
      </c>
      <c r="D57" s="23">
        <v>0.1</v>
      </c>
      <c r="E57" s="21" t="s">
        <v>693</v>
      </c>
      <c r="F57" s="25">
        <v>117.24000000000001</v>
      </c>
      <c r="G57" s="21" t="s">
        <v>694</v>
      </c>
      <c r="H57" s="25">
        <v>118.2373</v>
      </c>
      <c r="I57" s="21">
        <v>-9973</v>
      </c>
      <c r="J57" s="22">
        <f t="shared" si="0"/>
        <v>-99.73</v>
      </c>
      <c r="K57" s="23">
        <v>-10.74098007539037</v>
      </c>
      <c r="L57" s="17">
        <f t="shared" si="1"/>
        <v>-1074.0980075390371</v>
      </c>
      <c r="M57" s="35">
        <f t="shared" si="2"/>
        <v>121553.47334410339</v>
      </c>
    </row>
    <row r="58" spans="1:13" x14ac:dyDescent="0.15">
      <c r="A58" s="30">
        <v>56</v>
      </c>
      <c r="B58" s="29" t="s">
        <v>301</v>
      </c>
      <c r="C58" s="29" t="s">
        <v>3</v>
      </c>
      <c r="D58" s="23">
        <v>0.1</v>
      </c>
      <c r="E58" s="21" t="s">
        <v>695</v>
      </c>
      <c r="F58" s="25">
        <v>120.6301</v>
      </c>
      <c r="G58" s="21" t="s">
        <v>696</v>
      </c>
      <c r="H58" s="25">
        <v>119.7313</v>
      </c>
      <c r="I58" s="21">
        <v>-8988</v>
      </c>
      <c r="J58" s="22">
        <f t="shared" si="0"/>
        <v>-89.88</v>
      </c>
      <c r="K58" s="23">
        <v>-9.6801292407107642</v>
      </c>
      <c r="L58" s="17">
        <f t="shared" si="1"/>
        <v>-968.01292407107644</v>
      </c>
      <c r="M58" s="35">
        <f t="shared" si="2"/>
        <v>120585.46042003231</v>
      </c>
    </row>
    <row r="59" spans="1:13" x14ac:dyDescent="0.15">
      <c r="A59" s="30">
        <v>57</v>
      </c>
      <c r="B59" s="29" t="s">
        <v>301</v>
      </c>
      <c r="C59" s="29" t="s">
        <v>6</v>
      </c>
      <c r="D59" s="23">
        <v>0.1</v>
      </c>
      <c r="E59" s="21" t="s">
        <v>697</v>
      </c>
      <c r="F59" s="25">
        <v>118.76</v>
      </c>
      <c r="G59" s="21" t="s">
        <v>698</v>
      </c>
      <c r="H59" s="25">
        <v>119.65140000000001</v>
      </c>
      <c r="I59" s="21">
        <v>-8914</v>
      </c>
      <c r="J59" s="22">
        <f t="shared" si="0"/>
        <v>-89.14</v>
      </c>
      <c r="K59" s="23">
        <v>-9.6004308023694627</v>
      </c>
      <c r="L59" s="17">
        <f t="shared" si="1"/>
        <v>-960.04308023694625</v>
      </c>
      <c r="M59" s="35">
        <f t="shared" si="2"/>
        <v>119625.41733979536</v>
      </c>
    </row>
    <row r="60" spans="1:13" x14ac:dyDescent="0.15">
      <c r="A60" s="30">
        <v>58</v>
      </c>
      <c r="B60" s="29" t="s">
        <v>301</v>
      </c>
      <c r="C60" s="29" t="s">
        <v>3</v>
      </c>
      <c r="D60" s="23">
        <v>0.1</v>
      </c>
      <c r="E60" s="21" t="s">
        <v>699</v>
      </c>
      <c r="F60" s="25">
        <v>119.9101</v>
      </c>
      <c r="G60" s="21" t="s">
        <v>700</v>
      </c>
      <c r="H60" s="25">
        <v>122.24000000000001</v>
      </c>
      <c r="I60" s="21">
        <v>23299</v>
      </c>
      <c r="J60" s="22">
        <f t="shared" si="0"/>
        <v>232.99</v>
      </c>
      <c r="K60" s="23">
        <v>25.093161012385671</v>
      </c>
      <c r="L60" s="17">
        <f t="shared" si="1"/>
        <v>2509.3161012385672</v>
      </c>
      <c r="M60" s="35">
        <f t="shared" si="2"/>
        <v>122134.73344103392</v>
      </c>
    </row>
    <row r="61" spans="1:13" x14ac:dyDescent="0.15">
      <c r="A61" s="30">
        <v>59</v>
      </c>
      <c r="B61" s="29" t="s">
        <v>301</v>
      </c>
      <c r="C61" s="29" t="s">
        <v>3</v>
      </c>
      <c r="D61" s="23">
        <v>0.1</v>
      </c>
      <c r="E61" s="21" t="s">
        <v>701</v>
      </c>
      <c r="F61" s="25">
        <v>122.43010000000001</v>
      </c>
      <c r="G61" s="21" t="s">
        <v>702</v>
      </c>
      <c r="H61" s="25">
        <v>123.46000000000001</v>
      </c>
      <c r="I61" s="21">
        <v>10299</v>
      </c>
      <c r="J61" s="22">
        <f t="shared" si="0"/>
        <v>102.99</v>
      </c>
      <c r="K61" s="23">
        <v>11.092084006462013</v>
      </c>
      <c r="L61" s="17">
        <f t="shared" si="1"/>
        <v>1109.2084006462012</v>
      </c>
      <c r="M61" s="35">
        <f t="shared" si="2"/>
        <v>123243.94184168012</v>
      </c>
    </row>
    <row r="62" spans="1:13" ht="18.75" customHeight="1" x14ac:dyDescent="0.15">
      <c r="A62" s="41" t="s">
        <v>703</v>
      </c>
      <c r="B62" s="41"/>
      <c r="C62" s="41"/>
      <c r="D62" s="41"/>
      <c r="E62" s="41"/>
      <c r="F62" s="41"/>
      <c r="G62" s="41"/>
      <c r="H62" s="41"/>
      <c r="I62" s="21"/>
      <c r="J62" s="22">
        <f>SUM(J3:J61)</f>
        <v>2158.1999999999998</v>
      </c>
      <c r="K62" s="21"/>
      <c r="L62" s="35">
        <f>SUM(L3:L61)</f>
        <v>23243.941841680142</v>
      </c>
      <c r="M62" s="21"/>
    </row>
  </sheetData>
  <mergeCells count="2">
    <mergeCell ref="A1:M1"/>
    <mergeCell ref="A62:H62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58" workbookViewId="0">
      <selection activeCell="H17" sqref="H17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5.375" style="15" customWidth="1"/>
    <col min="4" max="4" width="4.875" style="15" bestFit="1" customWidth="1"/>
    <col min="5" max="5" width="15.875" style="15" bestFit="1" customWidth="1"/>
    <col min="6" max="6" width="8.375" style="15" customWidth="1"/>
    <col min="7" max="7" width="8.875" style="15" bestFit="1" customWidth="1"/>
    <col min="8" max="8" width="15.875" style="15" bestFit="1" customWidth="1"/>
    <col min="9" max="9" width="8.625" style="15" customWidth="1"/>
    <col min="10" max="10" width="5.25" style="15" customWidth="1"/>
    <col min="11" max="11" width="0.125" style="15" customWidth="1"/>
    <col min="12" max="12" width="9" style="18" customWidth="1"/>
    <col min="13" max="13" width="10.25" style="15" customWidth="1"/>
    <col min="14" max="16384" width="9" style="15"/>
  </cols>
  <sheetData>
    <row r="1" spans="1:13" ht="18" customHeight="1" x14ac:dyDescent="0.15">
      <c r="A1" s="55" t="s">
        <v>901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7.25" customHeight="1" x14ac:dyDescent="0.15">
      <c r="A2" s="37"/>
      <c r="B2" s="36" t="s">
        <v>81</v>
      </c>
      <c r="C2" s="36" t="s">
        <v>82</v>
      </c>
      <c r="D2" s="21" t="s">
        <v>580</v>
      </c>
      <c r="E2" s="21" t="s">
        <v>581</v>
      </c>
      <c r="F2" s="21" t="s">
        <v>582</v>
      </c>
      <c r="G2" s="21" t="s">
        <v>583</v>
      </c>
      <c r="H2" s="21" t="s">
        <v>584</v>
      </c>
      <c r="I2" s="21" t="s">
        <v>585</v>
      </c>
      <c r="J2" s="21" t="s">
        <v>0</v>
      </c>
      <c r="K2" s="38" t="s">
        <v>0</v>
      </c>
      <c r="L2" s="39" t="s">
        <v>587</v>
      </c>
      <c r="M2" s="17">
        <v>1000000</v>
      </c>
    </row>
    <row r="3" spans="1:13" x14ac:dyDescent="0.15">
      <c r="A3" s="37">
        <v>1</v>
      </c>
      <c r="B3" s="36" t="s">
        <v>301</v>
      </c>
      <c r="C3" s="36" t="s">
        <v>3</v>
      </c>
      <c r="D3" s="23">
        <v>1</v>
      </c>
      <c r="E3" s="21" t="s">
        <v>704</v>
      </c>
      <c r="F3" s="25">
        <v>110.59010000000001</v>
      </c>
      <c r="G3" s="25">
        <v>109.24900000000001</v>
      </c>
      <c r="H3" s="21" t="s">
        <v>705</v>
      </c>
      <c r="I3" s="25">
        <v>109.24900000000001</v>
      </c>
      <c r="J3" s="22">
        <f>K3/100</f>
        <v>-134.11000000000001</v>
      </c>
      <c r="K3" s="38">
        <v>-13411</v>
      </c>
      <c r="L3" s="40">
        <f>J3*100</f>
        <v>-13411.000000000002</v>
      </c>
      <c r="M3" s="35">
        <f>M2+L3</f>
        <v>986589</v>
      </c>
    </row>
    <row r="4" spans="1:13" x14ac:dyDescent="0.15">
      <c r="A4" s="37">
        <v>2</v>
      </c>
      <c r="B4" s="36" t="s">
        <v>301</v>
      </c>
      <c r="C4" s="36" t="s">
        <v>6</v>
      </c>
      <c r="D4" s="23">
        <v>1</v>
      </c>
      <c r="E4" s="21" t="s">
        <v>706</v>
      </c>
      <c r="F4" s="25">
        <v>108.69000000000001</v>
      </c>
      <c r="G4" s="25">
        <v>109.24160000000001</v>
      </c>
      <c r="H4" s="21" t="s">
        <v>707</v>
      </c>
      <c r="I4" s="25">
        <v>109.24160000000001</v>
      </c>
      <c r="J4" s="22">
        <f t="shared" ref="J4:J67" si="0">K4/100</f>
        <v>-55.16</v>
      </c>
      <c r="K4" s="38">
        <v>-5516</v>
      </c>
      <c r="L4" s="40">
        <f t="shared" ref="L4:L67" si="1">J4*100</f>
        <v>-5516</v>
      </c>
      <c r="M4" s="35">
        <f t="shared" ref="M4:M67" si="2">M3+L4</f>
        <v>981073</v>
      </c>
    </row>
    <row r="5" spans="1:13" x14ac:dyDescent="0.15">
      <c r="A5" s="37">
        <v>3</v>
      </c>
      <c r="B5" s="36" t="s">
        <v>301</v>
      </c>
      <c r="C5" s="36" t="s">
        <v>3</v>
      </c>
      <c r="D5" s="23">
        <v>1</v>
      </c>
      <c r="E5" s="21" t="s">
        <v>708</v>
      </c>
      <c r="F5" s="25">
        <v>103.5301</v>
      </c>
      <c r="G5" s="25">
        <v>102.09870000000001</v>
      </c>
      <c r="H5" s="21" t="s">
        <v>709</v>
      </c>
      <c r="I5" s="25">
        <v>102.09870000000001</v>
      </c>
      <c r="J5" s="22">
        <f t="shared" si="0"/>
        <v>-143.13999999999999</v>
      </c>
      <c r="K5" s="38">
        <v>-14314</v>
      </c>
      <c r="L5" s="40">
        <f t="shared" si="1"/>
        <v>-14313.999999999998</v>
      </c>
      <c r="M5" s="35">
        <f t="shared" si="2"/>
        <v>966759</v>
      </c>
    </row>
    <row r="6" spans="1:13" x14ac:dyDescent="0.15">
      <c r="A6" s="37">
        <v>4</v>
      </c>
      <c r="B6" s="36" t="s">
        <v>301</v>
      </c>
      <c r="C6" s="36" t="s">
        <v>3</v>
      </c>
      <c r="D6" s="23">
        <v>1</v>
      </c>
      <c r="E6" s="21" t="s">
        <v>710</v>
      </c>
      <c r="F6" s="25">
        <v>104.51010000000001</v>
      </c>
      <c r="G6" s="25">
        <v>103.41940000000001</v>
      </c>
      <c r="H6" s="21" t="s">
        <v>711</v>
      </c>
      <c r="I6" s="25">
        <v>106.65</v>
      </c>
      <c r="J6" s="22">
        <f t="shared" si="0"/>
        <v>213.99</v>
      </c>
      <c r="K6" s="38">
        <v>21399</v>
      </c>
      <c r="L6" s="40">
        <f t="shared" si="1"/>
        <v>21399</v>
      </c>
      <c r="M6" s="35">
        <f t="shared" si="2"/>
        <v>988158</v>
      </c>
    </row>
    <row r="7" spans="1:13" x14ac:dyDescent="0.15">
      <c r="A7" s="37">
        <v>5</v>
      </c>
      <c r="B7" s="36" t="s">
        <v>301</v>
      </c>
      <c r="C7" s="36" t="s">
        <v>6</v>
      </c>
      <c r="D7" s="23">
        <v>1</v>
      </c>
      <c r="E7" s="21" t="s">
        <v>711</v>
      </c>
      <c r="F7" s="25">
        <v>106.65</v>
      </c>
      <c r="G7" s="25">
        <v>107.6387</v>
      </c>
      <c r="H7" s="21" t="s">
        <v>712</v>
      </c>
      <c r="I7" s="25">
        <v>107.6387</v>
      </c>
      <c r="J7" s="22">
        <f t="shared" si="0"/>
        <v>-98.87</v>
      </c>
      <c r="K7" s="38">
        <v>-9887</v>
      </c>
      <c r="L7" s="40">
        <f t="shared" si="1"/>
        <v>-9887</v>
      </c>
      <c r="M7" s="35">
        <f t="shared" si="2"/>
        <v>978271</v>
      </c>
    </row>
    <row r="8" spans="1:13" x14ac:dyDescent="0.15">
      <c r="A8" s="37">
        <v>6</v>
      </c>
      <c r="B8" s="36" t="s">
        <v>301</v>
      </c>
      <c r="C8" s="36" t="s">
        <v>3</v>
      </c>
      <c r="D8" s="23">
        <v>1</v>
      </c>
      <c r="E8" s="21" t="s">
        <v>713</v>
      </c>
      <c r="F8" s="25">
        <v>108.82010000000001</v>
      </c>
      <c r="G8" s="25">
        <v>108.22370000000001</v>
      </c>
      <c r="H8" s="21" t="s">
        <v>714</v>
      </c>
      <c r="I8" s="25">
        <v>108.22370000000001</v>
      </c>
      <c r="J8" s="22">
        <f t="shared" si="0"/>
        <v>-59.64</v>
      </c>
      <c r="K8" s="38">
        <v>-5964</v>
      </c>
      <c r="L8" s="40">
        <f t="shared" si="1"/>
        <v>-5964</v>
      </c>
      <c r="M8" s="35">
        <f t="shared" si="2"/>
        <v>972307</v>
      </c>
    </row>
    <row r="9" spans="1:13" x14ac:dyDescent="0.15">
      <c r="A9" s="37">
        <v>7</v>
      </c>
      <c r="B9" s="36" t="s">
        <v>301</v>
      </c>
      <c r="C9" s="36" t="s">
        <v>3</v>
      </c>
      <c r="D9" s="23">
        <v>1</v>
      </c>
      <c r="E9" s="21" t="s">
        <v>715</v>
      </c>
      <c r="F9" s="25">
        <v>109.1301</v>
      </c>
      <c r="G9" s="25">
        <v>108.65</v>
      </c>
      <c r="H9" s="21" t="s">
        <v>716</v>
      </c>
      <c r="I9" s="25">
        <v>108.65</v>
      </c>
      <c r="J9" s="22">
        <f t="shared" si="0"/>
        <v>-48.01</v>
      </c>
      <c r="K9" s="38">
        <v>-4801</v>
      </c>
      <c r="L9" s="40">
        <f t="shared" si="1"/>
        <v>-4801</v>
      </c>
      <c r="M9" s="35">
        <f t="shared" si="2"/>
        <v>967506</v>
      </c>
    </row>
    <row r="10" spans="1:13" x14ac:dyDescent="0.15">
      <c r="A10" s="37">
        <v>8</v>
      </c>
      <c r="B10" s="36" t="s">
        <v>301</v>
      </c>
      <c r="C10" s="36" t="s">
        <v>6</v>
      </c>
      <c r="D10" s="23">
        <v>1</v>
      </c>
      <c r="E10" s="21" t="s">
        <v>717</v>
      </c>
      <c r="F10" s="25">
        <v>107.77000000000001</v>
      </c>
      <c r="G10" s="25">
        <v>108.48780000000001</v>
      </c>
      <c r="H10" s="21" t="s">
        <v>718</v>
      </c>
      <c r="I10" s="25">
        <v>108.48780000000001</v>
      </c>
      <c r="J10" s="22">
        <f t="shared" si="0"/>
        <v>-71.78</v>
      </c>
      <c r="K10" s="38">
        <v>-7178</v>
      </c>
      <c r="L10" s="40">
        <f t="shared" si="1"/>
        <v>-7178</v>
      </c>
      <c r="M10" s="35">
        <f t="shared" si="2"/>
        <v>960328</v>
      </c>
    </row>
    <row r="11" spans="1:13" x14ac:dyDescent="0.15">
      <c r="A11" s="37">
        <v>9</v>
      </c>
      <c r="B11" s="36" t="s">
        <v>301</v>
      </c>
      <c r="C11" s="36" t="s">
        <v>3</v>
      </c>
      <c r="D11" s="23">
        <v>1</v>
      </c>
      <c r="E11" s="21" t="s">
        <v>719</v>
      </c>
      <c r="F11" s="25">
        <v>109.2401</v>
      </c>
      <c r="G11" s="25">
        <v>108.57980000000001</v>
      </c>
      <c r="H11" s="21" t="s">
        <v>720</v>
      </c>
      <c r="I11" s="25">
        <v>108.57980000000001</v>
      </c>
      <c r="J11" s="22">
        <f t="shared" si="0"/>
        <v>-66.03</v>
      </c>
      <c r="K11" s="38">
        <v>-6603</v>
      </c>
      <c r="L11" s="40">
        <f t="shared" si="1"/>
        <v>-6603</v>
      </c>
      <c r="M11" s="35">
        <f t="shared" si="2"/>
        <v>953725</v>
      </c>
    </row>
    <row r="12" spans="1:13" x14ac:dyDescent="0.15">
      <c r="A12" s="37">
        <v>10</v>
      </c>
      <c r="B12" s="36" t="s">
        <v>301</v>
      </c>
      <c r="C12" s="36" t="s">
        <v>6</v>
      </c>
      <c r="D12" s="23">
        <v>1</v>
      </c>
      <c r="E12" s="21" t="s">
        <v>721</v>
      </c>
      <c r="F12" s="25">
        <v>107.04</v>
      </c>
      <c r="G12" s="25">
        <v>107.8754</v>
      </c>
      <c r="H12" s="21" t="s">
        <v>722</v>
      </c>
      <c r="I12" s="25">
        <v>107.8754</v>
      </c>
      <c r="J12" s="22">
        <f t="shared" si="0"/>
        <v>-83.54</v>
      </c>
      <c r="K12" s="38">
        <v>-8354</v>
      </c>
      <c r="L12" s="40">
        <f t="shared" si="1"/>
        <v>-8354</v>
      </c>
      <c r="M12" s="35">
        <f t="shared" si="2"/>
        <v>945371</v>
      </c>
    </row>
    <row r="13" spans="1:13" x14ac:dyDescent="0.15">
      <c r="A13" s="37">
        <v>11</v>
      </c>
      <c r="B13" s="36" t="s">
        <v>301</v>
      </c>
      <c r="C13" s="36" t="s">
        <v>3</v>
      </c>
      <c r="D13" s="23">
        <v>1</v>
      </c>
      <c r="E13" s="21" t="s">
        <v>723</v>
      </c>
      <c r="F13" s="25">
        <v>109.1401</v>
      </c>
      <c r="G13" s="25">
        <v>108.57130000000001</v>
      </c>
      <c r="H13" s="21" t="s">
        <v>724</v>
      </c>
      <c r="I13" s="25">
        <v>108.57130000000001</v>
      </c>
      <c r="J13" s="22">
        <f t="shared" si="0"/>
        <v>-56.88</v>
      </c>
      <c r="K13" s="38">
        <v>-5688</v>
      </c>
      <c r="L13" s="40">
        <f t="shared" si="1"/>
        <v>-5688</v>
      </c>
      <c r="M13" s="35">
        <f t="shared" si="2"/>
        <v>939683</v>
      </c>
    </row>
    <row r="14" spans="1:13" x14ac:dyDescent="0.15">
      <c r="A14" s="37">
        <v>12</v>
      </c>
      <c r="B14" s="36" t="s">
        <v>301</v>
      </c>
      <c r="C14" s="36" t="s">
        <v>3</v>
      </c>
      <c r="D14" s="23">
        <v>1</v>
      </c>
      <c r="E14" s="21" t="s">
        <v>725</v>
      </c>
      <c r="F14" s="25">
        <v>109.31010000000001</v>
      </c>
      <c r="G14" s="25">
        <v>108.5903</v>
      </c>
      <c r="H14" s="21" t="s">
        <v>726</v>
      </c>
      <c r="I14" s="25">
        <v>108.5903</v>
      </c>
      <c r="J14" s="22">
        <f t="shared" si="0"/>
        <v>-71.98</v>
      </c>
      <c r="K14" s="38">
        <v>-7198</v>
      </c>
      <c r="L14" s="40">
        <f t="shared" si="1"/>
        <v>-7198</v>
      </c>
      <c r="M14" s="35">
        <f t="shared" si="2"/>
        <v>932485</v>
      </c>
    </row>
    <row r="15" spans="1:13" x14ac:dyDescent="0.15">
      <c r="A15" s="37">
        <v>13</v>
      </c>
      <c r="B15" s="36" t="s">
        <v>301</v>
      </c>
      <c r="C15" s="36" t="s">
        <v>6</v>
      </c>
      <c r="D15" s="23">
        <v>1</v>
      </c>
      <c r="E15" s="21" t="s">
        <v>727</v>
      </c>
      <c r="F15" s="25">
        <v>107.39</v>
      </c>
      <c r="G15" s="25">
        <v>108.9817</v>
      </c>
      <c r="H15" s="21" t="s">
        <v>728</v>
      </c>
      <c r="I15" s="25">
        <v>108.9817</v>
      </c>
      <c r="J15" s="22">
        <f t="shared" si="0"/>
        <v>-159.16999999999999</v>
      </c>
      <c r="K15" s="38">
        <v>-15917</v>
      </c>
      <c r="L15" s="40">
        <f t="shared" si="1"/>
        <v>-15916.999999999998</v>
      </c>
      <c r="M15" s="35">
        <f t="shared" si="2"/>
        <v>916568</v>
      </c>
    </row>
    <row r="16" spans="1:13" x14ac:dyDescent="0.15">
      <c r="A16" s="37">
        <v>14</v>
      </c>
      <c r="B16" s="36" t="s">
        <v>301</v>
      </c>
      <c r="C16" s="36" t="s">
        <v>3</v>
      </c>
      <c r="D16" s="23">
        <v>1</v>
      </c>
      <c r="E16" s="21" t="s">
        <v>729</v>
      </c>
      <c r="F16" s="25">
        <v>109.42010000000001</v>
      </c>
      <c r="G16" s="25">
        <v>108.62350000000001</v>
      </c>
      <c r="H16" s="21" t="s">
        <v>730</v>
      </c>
      <c r="I16" s="25">
        <v>110.44200000000001</v>
      </c>
      <c r="J16" s="22">
        <f t="shared" si="0"/>
        <v>102.19</v>
      </c>
      <c r="K16" s="38">
        <v>10219</v>
      </c>
      <c r="L16" s="40">
        <f t="shared" si="1"/>
        <v>10219</v>
      </c>
      <c r="M16" s="35">
        <f t="shared" si="2"/>
        <v>926787</v>
      </c>
    </row>
    <row r="17" spans="1:13" x14ac:dyDescent="0.15">
      <c r="A17" s="37">
        <v>15</v>
      </c>
      <c r="B17" s="36" t="s">
        <v>301</v>
      </c>
      <c r="C17" s="36" t="s">
        <v>3</v>
      </c>
      <c r="D17" s="23">
        <v>1</v>
      </c>
      <c r="E17" s="21" t="s">
        <v>731</v>
      </c>
      <c r="F17" s="25">
        <v>110.62010000000001</v>
      </c>
      <c r="G17" s="25">
        <v>110.09610000000001</v>
      </c>
      <c r="H17" s="21" t="s">
        <v>732</v>
      </c>
      <c r="I17" s="25">
        <v>110.09610000000001</v>
      </c>
      <c r="J17" s="22">
        <f t="shared" si="0"/>
        <v>-52.4</v>
      </c>
      <c r="K17" s="38">
        <v>-5240</v>
      </c>
      <c r="L17" s="40">
        <f t="shared" si="1"/>
        <v>-5240</v>
      </c>
      <c r="M17" s="35">
        <f t="shared" si="2"/>
        <v>921547</v>
      </c>
    </row>
    <row r="18" spans="1:13" x14ac:dyDescent="0.15">
      <c r="A18" s="37">
        <v>16</v>
      </c>
      <c r="B18" s="36" t="s">
        <v>301</v>
      </c>
      <c r="C18" s="36" t="s">
        <v>6</v>
      </c>
      <c r="D18" s="23">
        <v>1</v>
      </c>
      <c r="E18" s="21" t="s">
        <v>733</v>
      </c>
      <c r="F18" s="25">
        <v>110.11</v>
      </c>
      <c r="G18" s="25">
        <v>110.8202</v>
      </c>
      <c r="H18" s="21" t="s">
        <v>734</v>
      </c>
      <c r="I18" s="25">
        <v>108.8998</v>
      </c>
      <c r="J18" s="22">
        <f t="shared" si="0"/>
        <v>121.02</v>
      </c>
      <c r="K18" s="38">
        <v>12102</v>
      </c>
      <c r="L18" s="40">
        <f t="shared" si="1"/>
        <v>12102</v>
      </c>
      <c r="M18" s="35">
        <f t="shared" si="2"/>
        <v>933649</v>
      </c>
    </row>
    <row r="19" spans="1:13" x14ac:dyDescent="0.15">
      <c r="A19" s="37">
        <v>17</v>
      </c>
      <c r="B19" s="36" t="s">
        <v>301</v>
      </c>
      <c r="C19" s="36" t="s">
        <v>3</v>
      </c>
      <c r="D19" s="23">
        <v>1</v>
      </c>
      <c r="E19" s="21" t="s">
        <v>735</v>
      </c>
      <c r="F19" s="25">
        <v>110.07010000000001</v>
      </c>
      <c r="G19" s="25">
        <v>109.4028</v>
      </c>
      <c r="H19" s="21" t="s">
        <v>736</v>
      </c>
      <c r="I19" s="25">
        <v>109.4028</v>
      </c>
      <c r="J19" s="22">
        <f t="shared" si="0"/>
        <v>-66.73</v>
      </c>
      <c r="K19" s="38">
        <v>-6673</v>
      </c>
      <c r="L19" s="40">
        <f t="shared" si="1"/>
        <v>-6673</v>
      </c>
      <c r="M19" s="35">
        <f t="shared" si="2"/>
        <v>926976</v>
      </c>
    </row>
    <row r="20" spans="1:13" x14ac:dyDescent="0.15">
      <c r="A20" s="37">
        <v>18</v>
      </c>
      <c r="B20" s="36" t="s">
        <v>301</v>
      </c>
      <c r="C20" s="36" t="s">
        <v>6</v>
      </c>
      <c r="D20" s="23">
        <v>1</v>
      </c>
      <c r="E20" s="21" t="s">
        <v>737</v>
      </c>
      <c r="F20" s="25">
        <v>109.44000000000001</v>
      </c>
      <c r="G20" s="25">
        <v>110.30030000000001</v>
      </c>
      <c r="H20" s="21" t="s">
        <v>738</v>
      </c>
      <c r="I20" s="25">
        <v>108.3554</v>
      </c>
      <c r="J20" s="22">
        <f t="shared" si="0"/>
        <v>108.46</v>
      </c>
      <c r="K20" s="38">
        <v>10846</v>
      </c>
      <c r="L20" s="40">
        <f t="shared" si="1"/>
        <v>10846</v>
      </c>
      <c r="M20" s="35">
        <f t="shared" si="2"/>
        <v>937822</v>
      </c>
    </row>
    <row r="21" spans="1:13" x14ac:dyDescent="0.15">
      <c r="A21" s="37">
        <v>19</v>
      </c>
      <c r="B21" s="36" t="s">
        <v>301</v>
      </c>
      <c r="C21" s="36" t="s">
        <v>6</v>
      </c>
      <c r="D21" s="23">
        <v>1</v>
      </c>
      <c r="E21" s="21" t="s">
        <v>739</v>
      </c>
      <c r="F21" s="25">
        <v>107.69000000000001</v>
      </c>
      <c r="G21" s="25">
        <v>108.62690000000001</v>
      </c>
      <c r="H21" s="21" t="s">
        <v>740</v>
      </c>
      <c r="I21" s="25">
        <v>108.62690000000001</v>
      </c>
      <c r="J21" s="22">
        <f t="shared" si="0"/>
        <v>-93.69</v>
      </c>
      <c r="K21" s="38">
        <v>-9369</v>
      </c>
      <c r="L21" s="40">
        <f t="shared" si="1"/>
        <v>-9369</v>
      </c>
      <c r="M21" s="35">
        <f t="shared" si="2"/>
        <v>928453</v>
      </c>
    </row>
    <row r="22" spans="1:13" x14ac:dyDescent="0.15">
      <c r="A22" s="37">
        <v>20</v>
      </c>
      <c r="B22" s="36" t="s">
        <v>301</v>
      </c>
      <c r="C22" s="36" t="s">
        <v>3</v>
      </c>
      <c r="D22" s="23">
        <v>1</v>
      </c>
      <c r="E22" s="21" t="s">
        <v>741</v>
      </c>
      <c r="F22" s="25">
        <v>108.5501</v>
      </c>
      <c r="G22" s="25">
        <v>107.738</v>
      </c>
      <c r="H22" s="21" t="s">
        <v>742</v>
      </c>
      <c r="I22" s="25">
        <v>109.3544</v>
      </c>
      <c r="J22" s="22">
        <f t="shared" si="0"/>
        <v>80.430000000000007</v>
      </c>
      <c r="K22" s="38">
        <v>8043</v>
      </c>
      <c r="L22" s="40">
        <f t="shared" si="1"/>
        <v>8043.0000000000009</v>
      </c>
      <c r="M22" s="35">
        <f t="shared" si="2"/>
        <v>936496</v>
      </c>
    </row>
    <row r="23" spans="1:13" x14ac:dyDescent="0.15">
      <c r="A23" s="37">
        <v>21</v>
      </c>
      <c r="B23" s="36" t="s">
        <v>301</v>
      </c>
      <c r="C23" s="36" t="s">
        <v>3</v>
      </c>
      <c r="D23" s="23">
        <v>1</v>
      </c>
      <c r="E23" s="21" t="s">
        <v>743</v>
      </c>
      <c r="F23" s="25">
        <v>109.76010000000001</v>
      </c>
      <c r="G23" s="25">
        <v>109.10290000000001</v>
      </c>
      <c r="H23" s="21" t="s">
        <v>744</v>
      </c>
      <c r="I23" s="25">
        <v>109.10290000000001</v>
      </c>
      <c r="J23" s="22">
        <f t="shared" si="0"/>
        <v>-65.72</v>
      </c>
      <c r="K23" s="38">
        <v>-6572</v>
      </c>
      <c r="L23" s="40">
        <f t="shared" si="1"/>
        <v>-6572</v>
      </c>
      <c r="M23" s="35">
        <f t="shared" si="2"/>
        <v>929924</v>
      </c>
    </row>
    <row r="24" spans="1:13" x14ac:dyDescent="0.15">
      <c r="A24" s="37">
        <v>22</v>
      </c>
      <c r="B24" s="36" t="s">
        <v>301</v>
      </c>
      <c r="C24" s="36" t="s">
        <v>3</v>
      </c>
      <c r="D24" s="23">
        <v>1</v>
      </c>
      <c r="E24" s="21" t="s">
        <v>745</v>
      </c>
      <c r="F24" s="25">
        <v>109.5501</v>
      </c>
      <c r="G24" s="25">
        <v>109.045</v>
      </c>
      <c r="H24" s="21" t="s">
        <v>746</v>
      </c>
      <c r="I24" s="25">
        <v>110.34</v>
      </c>
      <c r="J24" s="22">
        <f t="shared" si="0"/>
        <v>78.989999999999995</v>
      </c>
      <c r="K24" s="38">
        <v>7899</v>
      </c>
      <c r="L24" s="40">
        <f t="shared" si="1"/>
        <v>7898.9999999999991</v>
      </c>
      <c r="M24" s="35">
        <f t="shared" si="2"/>
        <v>937823</v>
      </c>
    </row>
    <row r="25" spans="1:13" x14ac:dyDescent="0.15">
      <c r="A25" s="37">
        <v>23</v>
      </c>
      <c r="B25" s="36" t="s">
        <v>301</v>
      </c>
      <c r="C25" s="36" t="s">
        <v>6</v>
      </c>
      <c r="D25" s="23">
        <v>1</v>
      </c>
      <c r="E25" s="21" t="s">
        <v>747</v>
      </c>
      <c r="F25" s="25">
        <v>109.95</v>
      </c>
      <c r="G25" s="25">
        <v>110.37050000000001</v>
      </c>
      <c r="H25" s="21" t="s">
        <v>748</v>
      </c>
      <c r="I25" s="25">
        <v>110.37050000000001</v>
      </c>
      <c r="J25" s="22">
        <f t="shared" si="0"/>
        <v>-42.05</v>
      </c>
      <c r="K25" s="38">
        <v>-4205</v>
      </c>
      <c r="L25" s="40">
        <f t="shared" si="1"/>
        <v>-4205</v>
      </c>
      <c r="M25" s="35">
        <f t="shared" si="2"/>
        <v>933618</v>
      </c>
    </row>
    <row r="26" spans="1:13" x14ac:dyDescent="0.15">
      <c r="A26" s="37">
        <v>24</v>
      </c>
      <c r="B26" s="36" t="s">
        <v>301</v>
      </c>
      <c r="C26" s="36" t="s">
        <v>3</v>
      </c>
      <c r="D26" s="23">
        <v>1</v>
      </c>
      <c r="E26" s="21" t="s">
        <v>749</v>
      </c>
      <c r="F26" s="25">
        <v>110.70010000000001</v>
      </c>
      <c r="G26" s="25">
        <v>109.9042</v>
      </c>
      <c r="H26" s="21" t="s">
        <v>750</v>
      </c>
      <c r="I26" s="25">
        <v>112.64</v>
      </c>
      <c r="J26" s="22">
        <f t="shared" si="0"/>
        <v>193.99</v>
      </c>
      <c r="K26" s="38">
        <v>19399</v>
      </c>
      <c r="L26" s="40">
        <f t="shared" si="1"/>
        <v>19399</v>
      </c>
      <c r="M26" s="35">
        <f t="shared" si="2"/>
        <v>953017</v>
      </c>
    </row>
    <row r="27" spans="1:13" x14ac:dyDescent="0.15">
      <c r="A27" s="37">
        <v>25</v>
      </c>
      <c r="B27" s="36" t="s">
        <v>301</v>
      </c>
      <c r="C27" s="36" t="s">
        <v>3</v>
      </c>
      <c r="D27" s="23">
        <v>1</v>
      </c>
      <c r="E27" s="21" t="s">
        <v>751</v>
      </c>
      <c r="F27" s="25">
        <v>113.65010000000001</v>
      </c>
      <c r="G27" s="25">
        <v>112.3751</v>
      </c>
      <c r="H27" s="21" t="s">
        <v>752</v>
      </c>
      <c r="I27" s="25">
        <v>116.24000000000001</v>
      </c>
      <c r="J27" s="22">
        <f t="shared" si="0"/>
        <v>258.99</v>
      </c>
      <c r="K27" s="38">
        <v>25899</v>
      </c>
      <c r="L27" s="40">
        <f t="shared" si="1"/>
        <v>25899</v>
      </c>
      <c r="M27" s="35">
        <f t="shared" si="2"/>
        <v>978916</v>
      </c>
    </row>
    <row r="28" spans="1:13" x14ac:dyDescent="0.15">
      <c r="A28" s="37">
        <v>26</v>
      </c>
      <c r="B28" s="36" t="s">
        <v>301</v>
      </c>
      <c r="C28" s="36" t="s">
        <v>6</v>
      </c>
      <c r="D28" s="23">
        <v>1</v>
      </c>
      <c r="E28" s="21" t="s">
        <v>753</v>
      </c>
      <c r="F28" s="25">
        <v>117.26</v>
      </c>
      <c r="G28" s="25">
        <v>118.54100000000001</v>
      </c>
      <c r="H28" s="21" t="s">
        <v>754</v>
      </c>
      <c r="I28" s="25">
        <v>118.54100000000001</v>
      </c>
      <c r="J28" s="22">
        <f t="shared" si="0"/>
        <v>-128.1</v>
      </c>
      <c r="K28" s="38">
        <v>-12810</v>
      </c>
      <c r="L28" s="40">
        <f t="shared" si="1"/>
        <v>-12810</v>
      </c>
      <c r="M28" s="35">
        <f t="shared" si="2"/>
        <v>966106</v>
      </c>
    </row>
    <row r="29" spans="1:13" x14ac:dyDescent="0.15">
      <c r="A29" s="37">
        <v>27</v>
      </c>
      <c r="B29" s="36" t="s">
        <v>301</v>
      </c>
      <c r="C29" s="36" t="s">
        <v>3</v>
      </c>
      <c r="D29" s="23">
        <v>1</v>
      </c>
      <c r="E29" s="21" t="s">
        <v>755</v>
      </c>
      <c r="F29" s="25">
        <v>118.0501</v>
      </c>
      <c r="G29" s="25">
        <v>117.37740000000001</v>
      </c>
      <c r="H29" s="21" t="s">
        <v>756</v>
      </c>
      <c r="I29" s="25">
        <v>117.37740000000001</v>
      </c>
      <c r="J29" s="22">
        <f t="shared" si="0"/>
        <v>-67.27</v>
      </c>
      <c r="K29" s="38">
        <v>-6727</v>
      </c>
      <c r="L29" s="40">
        <f t="shared" si="1"/>
        <v>-6727</v>
      </c>
      <c r="M29" s="35">
        <f t="shared" si="2"/>
        <v>959379</v>
      </c>
    </row>
    <row r="30" spans="1:13" x14ac:dyDescent="0.15">
      <c r="A30" s="37">
        <v>28</v>
      </c>
      <c r="B30" s="36" t="s">
        <v>301</v>
      </c>
      <c r="C30" s="36" t="s">
        <v>6</v>
      </c>
      <c r="D30" s="23">
        <v>1</v>
      </c>
      <c r="E30" s="21" t="s">
        <v>757</v>
      </c>
      <c r="F30" s="25">
        <v>115.75</v>
      </c>
      <c r="G30" s="25">
        <v>117.12820000000001</v>
      </c>
      <c r="H30" s="21" t="s">
        <v>758</v>
      </c>
      <c r="I30" s="25">
        <v>117.12820000000001</v>
      </c>
      <c r="J30" s="22">
        <f t="shared" si="0"/>
        <v>-137.82</v>
      </c>
      <c r="K30" s="38">
        <v>-13782</v>
      </c>
      <c r="L30" s="40">
        <f t="shared" si="1"/>
        <v>-13782</v>
      </c>
      <c r="M30" s="35">
        <f t="shared" si="2"/>
        <v>945597</v>
      </c>
    </row>
    <row r="31" spans="1:13" x14ac:dyDescent="0.15">
      <c r="A31" s="37">
        <v>29</v>
      </c>
      <c r="B31" s="36" t="s">
        <v>301</v>
      </c>
      <c r="C31" s="36" t="s">
        <v>3</v>
      </c>
      <c r="D31" s="23">
        <v>1</v>
      </c>
      <c r="E31" s="21" t="s">
        <v>759</v>
      </c>
      <c r="F31" s="25">
        <v>117.6301</v>
      </c>
      <c r="G31" s="25">
        <v>116.8292</v>
      </c>
      <c r="H31" s="21" t="s">
        <v>760</v>
      </c>
      <c r="I31" s="25">
        <v>116.8292</v>
      </c>
      <c r="J31" s="22">
        <f t="shared" si="0"/>
        <v>-80.09</v>
      </c>
      <c r="K31" s="38">
        <v>-8009</v>
      </c>
      <c r="L31" s="40">
        <f t="shared" si="1"/>
        <v>-8009</v>
      </c>
      <c r="M31" s="35">
        <f t="shared" si="2"/>
        <v>937588</v>
      </c>
    </row>
    <row r="32" spans="1:13" x14ac:dyDescent="0.15">
      <c r="A32" s="37">
        <v>30</v>
      </c>
      <c r="B32" s="36" t="s">
        <v>301</v>
      </c>
      <c r="C32" s="36" t="s">
        <v>3</v>
      </c>
      <c r="D32" s="23">
        <v>1</v>
      </c>
      <c r="E32" s="21" t="s">
        <v>761</v>
      </c>
      <c r="F32" s="25">
        <v>115.49010000000001</v>
      </c>
      <c r="G32" s="25">
        <v>114.8583</v>
      </c>
      <c r="H32" s="21" t="s">
        <v>762</v>
      </c>
      <c r="I32" s="25">
        <v>114.8583</v>
      </c>
      <c r="J32" s="22">
        <f t="shared" si="0"/>
        <v>-63.18</v>
      </c>
      <c r="K32" s="38">
        <v>-6318</v>
      </c>
      <c r="L32" s="40">
        <f t="shared" si="1"/>
        <v>-6318</v>
      </c>
      <c r="M32" s="35">
        <f t="shared" si="2"/>
        <v>931270</v>
      </c>
    </row>
    <row r="33" spans="1:13" x14ac:dyDescent="0.15">
      <c r="A33" s="37">
        <v>31</v>
      </c>
      <c r="B33" s="36" t="s">
        <v>301</v>
      </c>
      <c r="C33" s="36" t="s">
        <v>3</v>
      </c>
      <c r="D33" s="23">
        <v>1</v>
      </c>
      <c r="E33" s="21" t="s">
        <v>763</v>
      </c>
      <c r="F33" s="25">
        <v>116.82010000000001</v>
      </c>
      <c r="G33" s="25">
        <v>115.97880000000001</v>
      </c>
      <c r="H33" s="21" t="s">
        <v>764</v>
      </c>
      <c r="I33" s="25">
        <v>115.97880000000001</v>
      </c>
      <c r="J33" s="22">
        <f t="shared" si="0"/>
        <v>-84.13</v>
      </c>
      <c r="K33" s="38">
        <v>-8413</v>
      </c>
      <c r="L33" s="40">
        <f t="shared" si="1"/>
        <v>-8413</v>
      </c>
      <c r="M33" s="35">
        <f t="shared" si="2"/>
        <v>922857</v>
      </c>
    </row>
    <row r="34" spans="1:13" x14ac:dyDescent="0.15">
      <c r="A34" s="37">
        <v>32</v>
      </c>
      <c r="B34" s="36" t="s">
        <v>301</v>
      </c>
      <c r="C34" s="36" t="s">
        <v>6</v>
      </c>
      <c r="D34" s="23">
        <v>1</v>
      </c>
      <c r="E34" s="21" t="s">
        <v>765</v>
      </c>
      <c r="F34" s="25">
        <v>115.60000000000001</v>
      </c>
      <c r="G34" s="25">
        <v>116.3267</v>
      </c>
      <c r="H34" s="21" t="s">
        <v>766</v>
      </c>
      <c r="I34" s="25">
        <v>114.5933</v>
      </c>
      <c r="J34" s="22">
        <f t="shared" si="0"/>
        <v>100.67</v>
      </c>
      <c r="K34" s="38">
        <v>10067</v>
      </c>
      <c r="L34" s="40">
        <f t="shared" si="1"/>
        <v>10067</v>
      </c>
      <c r="M34" s="35">
        <f t="shared" si="2"/>
        <v>932924</v>
      </c>
    </row>
    <row r="35" spans="1:13" x14ac:dyDescent="0.15">
      <c r="A35" s="37">
        <v>33</v>
      </c>
      <c r="B35" s="36" t="s">
        <v>301</v>
      </c>
      <c r="C35" s="36" t="s">
        <v>6</v>
      </c>
      <c r="D35" s="23">
        <v>1</v>
      </c>
      <c r="E35" s="21" t="s">
        <v>767</v>
      </c>
      <c r="F35" s="25">
        <v>112.13000000000001</v>
      </c>
      <c r="G35" s="25">
        <v>112.9847</v>
      </c>
      <c r="H35" s="21" t="s">
        <v>768</v>
      </c>
      <c r="I35" s="25">
        <v>112.9847</v>
      </c>
      <c r="J35" s="22">
        <f t="shared" si="0"/>
        <v>-85.47</v>
      </c>
      <c r="K35" s="38">
        <v>-8547</v>
      </c>
      <c r="L35" s="40">
        <f t="shared" si="1"/>
        <v>-8547</v>
      </c>
      <c r="M35" s="35">
        <f t="shared" si="2"/>
        <v>924377</v>
      </c>
    </row>
    <row r="36" spans="1:13" x14ac:dyDescent="0.15">
      <c r="A36" s="37">
        <v>34</v>
      </c>
      <c r="B36" s="36" t="s">
        <v>301</v>
      </c>
      <c r="C36" s="36" t="s">
        <v>3</v>
      </c>
      <c r="D36" s="23">
        <v>1</v>
      </c>
      <c r="E36" s="21" t="s">
        <v>769</v>
      </c>
      <c r="F36" s="25">
        <v>113.40010000000001</v>
      </c>
      <c r="G36" s="25">
        <v>112.566</v>
      </c>
      <c r="H36" s="21" t="s">
        <v>770</v>
      </c>
      <c r="I36" s="25">
        <v>116.25</v>
      </c>
      <c r="J36" s="22">
        <f t="shared" si="0"/>
        <v>284.99</v>
      </c>
      <c r="K36" s="38">
        <v>28499</v>
      </c>
      <c r="L36" s="40">
        <f t="shared" si="1"/>
        <v>28499</v>
      </c>
      <c r="M36" s="35">
        <f t="shared" si="2"/>
        <v>952876</v>
      </c>
    </row>
    <row r="37" spans="1:13" x14ac:dyDescent="0.15">
      <c r="A37" s="37">
        <v>35</v>
      </c>
      <c r="B37" s="36" t="s">
        <v>301</v>
      </c>
      <c r="C37" s="36" t="s">
        <v>6</v>
      </c>
      <c r="D37" s="23">
        <v>1</v>
      </c>
      <c r="E37" s="21" t="s">
        <v>771</v>
      </c>
      <c r="F37" s="25">
        <v>116.16000000000001</v>
      </c>
      <c r="G37" s="25">
        <v>116.80680000000001</v>
      </c>
      <c r="H37" s="21" t="s">
        <v>772</v>
      </c>
      <c r="I37" s="25">
        <v>116.80680000000001</v>
      </c>
      <c r="J37" s="22">
        <f t="shared" si="0"/>
        <v>-64.680000000000007</v>
      </c>
      <c r="K37" s="38">
        <v>-6468</v>
      </c>
      <c r="L37" s="40">
        <f t="shared" si="1"/>
        <v>-6468.0000000000009</v>
      </c>
      <c r="M37" s="35">
        <f t="shared" si="2"/>
        <v>946408</v>
      </c>
    </row>
    <row r="38" spans="1:13" x14ac:dyDescent="0.15">
      <c r="A38" s="37">
        <v>36</v>
      </c>
      <c r="B38" s="36" t="s">
        <v>301</v>
      </c>
      <c r="C38" s="36" t="s">
        <v>6</v>
      </c>
      <c r="D38" s="23">
        <v>1</v>
      </c>
      <c r="E38" s="21" t="s">
        <v>773</v>
      </c>
      <c r="F38" s="25">
        <v>116.41000000000001</v>
      </c>
      <c r="G38" s="25">
        <v>117.14290000000001</v>
      </c>
      <c r="H38" s="21" t="s">
        <v>774</v>
      </c>
      <c r="I38" s="25">
        <v>115.37010000000001</v>
      </c>
      <c r="J38" s="22">
        <f t="shared" si="0"/>
        <v>103.99</v>
      </c>
      <c r="K38" s="38">
        <v>10399</v>
      </c>
      <c r="L38" s="40">
        <f t="shared" si="1"/>
        <v>10399</v>
      </c>
      <c r="M38" s="35">
        <f t="shared" si="2"/>
        <v>956807</v>
      </c>
    </row>
    <row r="39" spans="1:13" x14ac:dyDescent="0.15">
      <c r="A39" s="37">
        <v>37</v>
      </c>
      <c r="B39" s="36" t="s">
        <v>301</v>
      </c>
      <c r="C39" s="36" t="s">
        <v>3</v>
      </c>
      <c r="D39" s="23">
        <v>1</v>
      </c>
      <c r="E39" s="21" t="s">
        <v>775</v>
      </c>
      <c r="F39" s="25">
        <v>115.7801</v>
      </c>
      <c r="G39" s="25">
        <v>115.4333</v>
      </c>
      <c r="H39" s="21" t="s">
        <v>776</v>
      </c>
      <c r="I39" s="25">
        <v>115.4333</v>
      </c>
      <c r="J39" s="22">
        <f t="shared" si="0"/>
        <v>-34.68</v>
      </c>
      <c r="K39" s="38">
        <v>-3468</v>
      </c>
      <c r="L39" s="40">
        <f t="shared" si="1"/>
        <v>-3468</v>
      </c>
      <c r="M39" s="35">
        <f t="shared" si="2"/>
        <v>953339</v>
      </c>
    </row>
    <row r="40" spans="1:13" x14ac:dyDescent="0.15">
      <c r="A40" s="37">
        <v>38</v>
      </c>
      <c r="B40" s="36" t="s">
        <v>301</v>
      </c>
      <c r="C40" s="36" t="s">
        <v>3</v>
      </c>
      <c r="D40" s="23">
        <v>1</v>
      </c>
      <c r="E40" s="21" t="s">
        <v>777</v>
      </c>
      <c r="F40" s="25">
        <v>116.2801</v>
      </c>
      <c r="G40" s="25">
        <v>115.3695</v>
      </c>
      <c r="H40" s="21" t="s">
        <v>778</v>
      </c>
      <c r="I40" s="25">
        <v>115.88000000000001</v>
      </c>
      <c r="J40" s="22">
        <f t="shared" si="0"/>
        <v>-40.01</v>
      </c>
      <c r="K40" s="38">
        <v>-4001</v>
      </c>
      <c r="L40" s="40">
        <f t="shared" si="1"/>
        <v>-4001</v>
      </c>
      <c r="M40" s="35">
        <f t="shared" si="2"/>
        <v>949338</v>
      </c>
    </row>
    <row r="41" spans="1:13" x14ac:dyDescent="0.15">
      <c r="A41" s="37">
        <v>39</v>
      </c>
      <c r="B41" s="36" t="s">
        <v>301</v>
      </c>
      <c r="C41" s="36" t="s">
        <v>6</v>
      </c>
      <c r="D41" s="23">
        <v>1</v>
      </c>
      <c r="E41" s="21" t="s">
        <v>778</v>
      </c>
      <c r="F41" s="25">
        <v>115.88000000000001</v>
      </c>
      <c r="G41" s="25">
        <v>116.233</v>
      </c>
      <c r="H41" s="21" t="s">
        <v>779</v>
      </c>
      <c r="I41" s="25">
        <v>116.233</v>
      </c>
      <c r="J41" s="22">
        <f t="shared" si="0"/>
        <v>-35.299999999999997</v>
      </c>
      <c r="K41" s="38">
        <v>-3530</v>
      </c>
      <c r="L41" s="40">
        <f t="shared" si="1"/>
        <v>-3529.9999999999995</v>
      </c>
      <c r="M41" s="35">
        <f t="shared" si="2"/>
        <v>945808</v>
      </c>
    </row>
    <row r="42" spans="1:13" x14ac:dyDescent="0.15">
      <c r="A42" s="37">
        <v>40</v>
      </c>
      <c r="B42" s="36" t="s">
        <v>301</v>
      </c>
      <c r="C42" s="36" t="s">
        <v>6</v>
      </c>
      <c r="D42" s="23">
        <v>1</v>
      </c>
      <c r="E42" s="21" t="s">
        <v>780</v>
      </c>
      <c r="F42" s="25">
        <v>115.64</v>
      </c>
      <c r="G42" s="25">
        <v>116.14</v>
      </c>
      <c r="H42" s="21" t="s">
        <v>781</v>
      </c>
      <c r="I42" s="25">
        <v>114.6384</v>
      </c>
      <c r="J42" s="22">
        <f t="shared" si="0"/>
        <v>100.16</v>
      </c>
      <c r="K42" s="38">
        <v>10016</v>
      </c>
      <c r="L42" s="40">
        <f t="shared" si="1"/>
        <v>10016</v>
      </c>
      <c r="M42" s="35">
        <f t="shared" si="2"/>
        <v>955824</v>
      </c>
    </row>
    <row r="43" spans="1:13" x14ac:dyDescent="0.15">
      <c r="A43" s="37">
        <v>41</v>
      </c>
      <c r="B43" s="36" t="s">
        <v>301</v>
      </c>
      <c r="C43" s="36" t="s">
        <v>3</v>
      </c>
      <c r="D43" s="23">
        <v>1</v>
      </c>
      <c r="E43" s="21" t="s">
        <v>782</v>
      </c>
      <c r="F43" s="25">
        <v>115.8801</v>
      </c>
      <c r="G43" s="25">
        <v>115.39</v>
      </c>
      <c r="H43" s="21" t="s">
        <v>126</v>
      </c>
      <c r="I43" s="25">
        <v>115.39</v>
      </c>
      <c r="J43" s="22">
        <f t="shared" si="0"/>
        <v>-49.01</v>
      </c>
      <c r="K43" s="38">
        <v>-4901</v>
      </c>
      <c r="L43" s="40">
        <f t="shared" si="1"/>
        <v>-4901</v>
      </c>
      <c r="M43" s="35">
        <f t="shared" si="2"/>
        <v>950923</v>
      </c>
    </row>
    <row r="44" spans="1:13" x14ac:dyDescent="0.15">
      <c r="A44" s="37">
        <v>42</v>
      </c>
      <c r="B44" s="36" t="s">
        <v>301</v>
      </c>
      <c r="C44" s="36" t="s">
        <v>3</v>
      </c>
      <c r="D44" s="23">
        <v>1</v>
      </c>
      <c r="E44" s="21" t="s">
        <v>783</v>
      </c>
      <c r="F44" s="25">
        <v>116.26010000000001</v>
      </c>
      <c r="G44" s="25">
        <v>115.8746</v>
      </c>
      <c r="H44" s="21" t="s">
        <v>784</v>
      </c>
      <c r="I44" s="25">
        <v>118.29</v>
      </c>
      <c r="J44" s="22">
        <f t="shared" si="0"/>
        <v>202.99</v>
      </c>
      <c r="K44" s="38">
        <v>20299</v>
      </c>
      <c r="L44" s="40">
        <f t="shared" si="1"/>
        <v>20299</v>
      </c>
      <c r="M44" s="35">
        <f t="shared" si="2"/>
        <v>971222</v>
      </c>
    </row>
    <row r="45" spans="1:13" x14ac:dyDescent="0.15">
      <c r="A45" s="37">
        <v>43</v>
      </c>
      <c r="B45" s="36" t="s">
        <v>301</v>
      </c>
      <c r="C45" s="36" t="s">
        <v>6</v>
      </c>
      <c r="D45" s="23">
        <v>1</v>
      </c>
      <c r="E45" s="21" t="s">
        <v>785</v>
      </c>
      <c r="F45" s="25">
        <v>117.15</v>
      </c>
      <c r="G45" s="25">
        <v>117.53160000000001</v>
      </c>
      <c r="H45" s="21" t="s">
        <v>786</v>
      </c>
      <c r="I45" s="25">
        <v>117.53160000000001</v>
      </c>
      <c r="J45" s="22">
        <f t="shared" si="0"/>
        <v>-38.159999999999997</v>
      </c>
      <c r="K45" s="38">
        <v>-3816</v>
      </c>
      <c r="L45" s="40">
        <f t="shared" si="1"/>
        <v>-3815.9999999999995</v>
      </c>
      <c r="M45" s="35">
        <f t="shared" si="2"/>
        <v>967406</v>
      </c>
    </row>
    <row r="46" spans="1:13" x14ac:dyDescent="0.15">
      <c r="A46" s="37">
        <v>44</v>
      </c>
      <c r="B46" s="36" t="s">
        <v>301</v>
      </c>
      <c r="C46" s="36" t="s">
        <v>3</v>
      </c>
      <c r="D46" s="23">
        <v>1</v>
      </c>
      <c r="E46" s="21" t="s">
        <v>787</v>
      </c>
      <c r="F46" s="25">
        <v>119.10010000000001</v>
      </c>
      <c r="G46" s="25">
        <v>118.41290000000001</v>
      </c>
      <c r="H46" s="21" t="s">
        <v>788</v>
      </c>
      <c r="I46" s="25">
        <v>118.41290000000001</v>
      </c>
      <c r="J46" s="22">
        <f t="shared" si="0"/>
        <v>-68.72</v>
      </c>
      <c r="K46" s="38">
        <v>-6872</v>
      </c>
      <c r="L46" s="40">
        <f t="shared" si="1"/>
        <v>-6872</v>
      </c>
      <c r="M46" s="35">
        <f t="shared" si="2"/>
        <v>960534</v>
      </c>
    </row>
    <row r="47" spans="1:13" x14ac:dyDescent="0.15">
      <c r="A47" s="37">
        <v>45</v>
      </c>
      <c r="B47" s="36" t="s">
        <v>301</v>
      </c>
      <c r="C47" s="36" t="s">
        <v>3</v>
      </c>
      <c r="D47" s="23">
        <v>1</v>
      </c>
      <c r="E47" s="21" t="s">
        <v>789</v>
      </c>
      <c r="F47" s="25">
        <v>118.3901</v>
      </c>
      <c r="G47" s="25">
        <v>117.7317</v>
      </c>
      <c r="H47" s="21" t="s">
        <v>790</v>
      </c>
      <c r="I47" s="25">
        <v>117.7317</v>
      </c>
      <c r="J47" s="22">
        <f t="shared" si="0"/>
        <v>-65.84</v>
      </c>
      <c r="K47" s="38">
        <v>-6584</v>
      </c>
      <c r="L47" s="40">
        <f t="shared" si="1"/>
        <v>-6584</v>
      </c>
      <c r="M47" s="35">
        <f t="shared" si="2"/>
        <v>953950</v>
      </c>
    </row>
    <row r="48" spans="1:13" x14ac:dyDescent="0.15">
      <c r="A48" s="37">
        <v>46</v>
      </c>
      <c r="B48" s="36" t="s">
        <v>301</v>
      </c>
      <c r="C48" s="36" t="s">
        <v>3</v>
      </c>
      <c r="D48" s="23">
        <v>1</v>
      </c>
      <c r="E48" s="21" t="s">
        <v>791</v>
      </c>
      <c r="F48" s="25">
        <v>118.56010000000001</v>
      </c>
      <c r="G48" s="25">
        <v>117.97070000000001</v>
      </c>
      <c r="H48" s="21" t="s">
        <v>792</v>
      </c>
      <c r="I48" s="25">
        <v>117.97070000000001</v>
      </c>
      <c r="J48" s="22">
        <f t="shared" si="0"/>
        <v>-58.94</v>
      </c>
      <c r="K48" s="38">
        <v>-5894</v>
      </c>
      <c r="L48" s="40">
        <f t="shared" si="1"/>
        <v>-5894</v>
      </c>
      <c r="M48" s="35">
        <f t="shared" si="2"/>
        <v>948056</v>
      </c>
    </row>
    <row r="49" spans="1:13" x14ac:dyDescent="0.15">
      <c r="A49" s="37">
        <v>47</v>
      </c>
      <c r="B49" s="36" t="s">
        <v>301</v>
      </c>
      <c r="C49" s="36" t="s">
        <v>6</v>
      </c>
      <c r="D49" s="23">
        <v>1</v>
      </c>
      <c r="E49" s="21" t="s">
        <v>793</v>
      </c>
      <c r="F49" s="25">
        <v>117.43</v>
      </c>
      <c r="G49" s="25">
        <v>118.20230000000001</v>
      </c>
      <c r="H49" s="21" t="s">
        <v>794</v>
      </c>
      <c r="I49" s="25">
        <v>118.20230000000001</v>
      </c>
      <c r="J49" s="22">
        <f t="shared" si="0"/>
        <v>-77.23</v>
      </c>
      <c r="K49" s="38">
        <v>-7723</v>
      </c>
      <c r="L49" s="40">
        <f t="shared" si="1"/>
        <v>-7723</v>
      </c>
      <c r="M49" s="35">
        <f t="shared" si="2"/>
        <v>940333</v>
      </c>
    </row>
    <row r="50" spans="1:13" x14ac:dyDescent="0.15">
      <c r="A50" s="37">
        <v>48</v>
      </c>
      <c r="B50" s="36" t="s">
        <v>301</v>
      </c>
      <c r="C50" s="36" t="s">
        <v>3</v>
      </c>
      <c r="D50" s="23">
        <v>1</v>
      </c>
      <c r="E50" s="21" t="s">
        <v>795</v>
      </c>
      <c r="F50" s="25">
        <v>118.32010000000001</v>
      </c>
      <c r="G50" s="25">
        <v>117.1589</v>
      </c>
      <c r="H50" s="21" t="s">
        <v>796</v>
      </c>
      <c r="I50" s="25">
        <v>117.1589</v>
      </c>
      <c r="J50" s="22">
        <f t="shared" si="0"/>
        <v>-116.12</v>
      </c>
      <c r="K50" s="38">
        <v>-11612</v>
      </c>
      <c r="L50" s="40">
        <f t="shared" si="1"/>
        <v>-11612</v>
      </c>
      <c r="M50" s="35">
        <f t="shared" si="2"/>
        <v>928721</v>
      </c>
    </row>
    <row r="51" spans="1:13" x14ac:dyDescent="0.15">
      <c r="A51" s="37">
        <v>49</v>
      </c>
      <c r="B51" s="36" t="s">
        <v>301</v>
      </c>
      <c r="C51" s="36" t="s">
        <v>6</v>
      </c>
      <c r="D51" s="23">
        <v>1</v>
      </c>
      <c r="E51" s="21" t="s">
        <v>797</v>
      </c>
      <c r="F51" s="25">
        <v>116.79</v>
      </c>
      <c r="G51" s="25">
        <v>117.3935</v>
      </c>
      <c r="H51" s="21" t="s">
        <v>798</v>
      </c>
      <c r="I51" s="25">
        <v>117.3935</v>
      </c>
      <c r="J51" s="22">
        <f t="shared" si="0"/>
        <v>-60.35</v>
      </c>
      <c r="K51" s="38">
        <v>-6035</v>
      </c>
      <c r="L51" s="40">
        <f t="shared" si="1"/>
        <v>-6035</v>
      </c>
      <c r="M51" s="35">
        <f t="shared" si="2"/>
        <v>922686</v>
      </c>
    </row>
    <row r="52" spans="1:13" x14ac:dyDescent="0.15">
      <c r="A52" s="37">
        <v>50</v>
      </c>
      <c r="B52" s="36" t="s">
        <v>301</v>
      </c>
      <c r="C52" s="36" t="s">
        <v>6</v>
      </c>
      <c r="D52" s="23">
        <v>1</v>
      </c>
      <c r="E52" s="21" t="s">
        <v>799</v>
      </c>
      <c r="F52" s="25">
        <v>116.36</v>
      </c>
      <c r="G52" s="25">
        <v>117.0565</v>
      </c>
      <c r="H52" s="21" t="s">
        <v>800</v>
      </c>
      <c r="I52" s="25">
        <v>115.14030000000001</v>
      </c>
      <c r="J52" s="22">
        <f t="shared" si="0"/>
        <v>121.97</v>
      </c>
      <c r="K52" s="38">
        <v>12197</v>
      </c>
      <c r="L52" s="40">
        <f t="shared" si="1"/>
        <v>12197</v>
      </c>
      <c r="M52" s="35">
        <f t="shared" si="2"/>
        <v>934883</v>
      </c>
    </row>
    <row r="53" spans="1:13" x14ac:dyDescent="0.15">
      <c r="A53" s="37">
        <v>51</v>
      </c>
      <c r="B53" s="36" t="s">
        <v>301</v>
      </c>
      <c r="C53" s="36" t="s">
        <v>6</v>
      </c>
      <c r="D53" s="23">
        <v>1</v>
      </c>
      <c r="E53" s="21" t="s">
        <v>801</v>
      </c>
      <c r="F53" s="25">
        <v>114.74000000000001</v>
      </c>
      <c r="G53" s="25">
        <v>115.66800000000001</v>
      </c>
      <c r="H53" s="21" t="s">
        <v>802</v>
      </c>
      <c r="I53" s="25">
        <v>115.66800000000001</v>
      </c>
      <c r="J53" s="22">
        <f t="shared" si="0"/>
        <v>-92.8</v>
      </c>
      <c r="K53" s="38">
        <v>-9280</v>
      </c>
      <c r="L53" s="40">
        <f t="shared" si="1"/>
        <v>-9280</v>
      </c>
      <c r="M53" s="35">
        <f t="shared" si="2"/>
        <v>925603</v>
      </c>
    </row>
    <row r="54" spans="1:13" x14ac:dyDescent="0.15">
      <c r="A54" s="37">
        <v>52</v>
      </c>
      <c r="B54" s="36" t="s">
        <v>301</v>
      </c>
      <c r="C54" s="36" t="s">
        <v>3</v>
      </c>
      <c r="D54" s="23">
        <v>1</v>
      </c>
      <c r="E54" s="21" t="s">
        <v>803</v>
      </c>
      <c r="F54" s="25">
        <v>116.26010000000001</v>
      </c>
      <c r="G54" s="25">
        <v>115.60940000000001</v>
      </c>
      <c r="H54" s="21" t="s">
        <v>804</v>
      </c>
      <c r="I54" s="25">
        <v>115.60940000000001</v>
      </c>
      <c r="J54" s="22">
        <f t="shared" si="0"/>
        <v>-65.069999999999993</v>
      </c>
      <c r="K54" s="38">
        <v>-6507</v>
      </c>
      <c r="L54" s="40">
        <f t="shared" si="1"/>
        <v>-6506.9999999999991</v>
      </c>
      <c r="M54" s="35">
        <f t="shared" si="2"/>
        <v>919096</v>
      </c>
    </row>
    <row r="55" spans="1:13" x14ac:dyDescent="0.15">
      <c r="A55" s="37">
        <v>53</v>
      </c>
      <c r="B55" s="36" t="s">
        <v>301</v>
      </c>
      <c r="C55" s="36" t="s">
        <v>3</v>
      </c>
      <c r="D55" s="23">
        <v>1</v>
      </c>
      <c r="E55" s="21" t="s">
        <v>805</v>
      </c>
      <c r="F55" s="25">
        <v>116.1401</v>
      </c>
      <c r="G55" s="25">
        <v>115.7153</v>
      </c>
      <c r="H55" s="21" t="s">
        <v>806</v>
      </c>
      <c r="I55" s="25">
        <v>115.7153</v>
      </c>
      <c r="J55" s="22">
        <f t="shared" si="0"/>
        <v>-42.48</v>
      </c>
      <c r="K55" s="38">
        <v>-4248</v>
      </c>
      <c r="L55" s="40">
        <f t="shared" si="1"/>
        <v>-4248</v>
      </c>
      <c r="M55" s="35">
        <f t="shared" si="2"/>
        <v>914848</v>
      </c>
    </row>
    <row r="56" spans="1:13" x14ac:dyDescent="0.15">
      <c r="A56" s="37">
        <v>54</v>
      </c>
      <c r="B56" s="36" t="s">
        <v>301</v>
      </c>
      <c r="C56" s="36" t="s">
        <v>3</v>
      </c>
      <c r="D56" s="23">
        <v>1</v>
      </c>
      <c r="E56" s="21" t="s">
        <v>807</v>
      </c>
      <c r="F56" s="25">
        <v>117.3801</v>
      </c>
      <c r="G56" s="25">
        <v>116.7754</v>
      </c>
      <c r="H56" s="21" t="s">
        <v>808</v>
      </c>
      <c r="I56" s="25">
        <v>116.7754</v>
      </c>
      <c r="J56" s="22">
        <f t="shared" si="0"/>
        <v>-60.47</v>
      </c>
      <c r="K56" s="38">
        <v>-6047</v>
      </c>
      <c r="L56" s="40">
        <f t="shared" si="1"/>
        <v>-6047</v>
      </c>
      <c r="M56" s="35">
        <f t="shared" si="2"/>
        <v>908801</v>
      </c>
    </row>
    <row r="57" spans="1:13" x14ac:dyDescent="0.15">
      <c r="A57" s="37">
        <v>55</v>
      </c>
      <c r="B57" s="36" t="s">
        <v>301</v>
      </c>
      <c r="C57" s="36" t="s">
        <v>3</v>
      </c>
      <c r="D57" s="23">
        <v>1</v>
      </c>
      <c r="E57" s="21" t="s">
        <v>809</v>
      </c>
      <c r="F57" s="25">
        <v>117.12010000000001</v>
      </c>
      <c r="G57" s="25">
        <v>116.5742</v>
      </c>
      <c r="H57" s="21" t="s">
        <v>810</v>
      </c>
      <c r="I57" s="25">
        <v>120.71000000000001</v>
      </c>
      <c r="J57" s="22">
        <f t="shared" si="0"/>
        <v>358.99</v>
      </c>
      <c r="K57" s="38">
        <v>35899</v>
      </c>
      <c r="L57" s="40">
        <f t="shared" si="1"/>
        <v>35899</v>
      </c>
      <c r="M57" s="35">
        <f t="shared" si="2"/>
        <v>944700</v>
      </c>
    </row>
    <row r="58" spans="1:13" x14ac:dyDescent="0.15">
      <c r="A58" s="37">
        <v>56</v>
      </c>
      <c r="B58" s="36" t="s">
        <v>301</v>
      </c>
      <c r="C58" s="36" t="s">
        <v>3</v>
      </c>
      <c r="D58" s="23">
        <v>1</v>
      </c>
      <c r="E58" s="21" t="s">
        <v>811</v>
      </c>
      <c r="F58" s="25">
        <v>121.01010000000001</v>
      </c>
      <c r="G58" s="25">
        <v>120.25930000000001</v>
      </c>
      <c r="H58" s="21" t="s">
        <v>812</v>
      </c>
      <c r="I58" s="25">
        <v>120.25930000000001</v>
      </c>
      <c r="J58" s="22">
        <f t="shared" si="0"/>
        <v>-75.08</v>
      </c>
      <c r="K58" s="38">
        <v>-7508</v>
      </c>
      <c r="L58" s="40">
        <f t="shared" si="1"/>
        <v>-7508</v>
      </c>
      <c r="M58" s="35">
        <f t="shared" si="2"/>
        <v>937192</v>
      </c>
    </row>
    <row r="59" spans="1:13" x14ac:dyDescent="0.15">
      <c r="A59" s="37">
        <v>57</v>
      </c>
      <c r="B59" s="36" t="s">
        <v>301</v>
      </c>
      <c r="C59" s="36" t="s">
        <v>6</v>
      </c>
      <c r="D59" s="23">
        <v>1</v>
      </c>
      <c r="E59" s="21" t="s">
        <v>813</v>
      </c>
      <c r="F59" s="25">
        <v>119.87</v>
      </c>
      <c r="G59" s="25">
        <v>120.65170000000001</v>
      </c>
      <c r="H59" s="21" t="s">
        <v>814</v>
      </c>
      <c r="I59" s="25">
        <v>120.65170000000001</v>
      </c>
      <c r="J59" s="22">
        <f t="shared" si="0"/>
        <v>-78.17</v>
      </c>
      <c r="K59" s="38">
        <v>-7817</v>
      </c>
      <c r="L59" s="40">
        <f t="shared" si="1"/>
        <v>-7817</v>
      </c>
      <c r="M59" s="35">
        <f t="shared" si="2"/>
        <v>929375</v>
      </c>
    </row>
    <row r="60" spans="1:13" x14ac:dyDescent="0.15">
      <c r="A60" s="37">
        <v>58</v>
      </c>
      <c r="B60" s="36" t="s">
        <v>301</v>
      </c>
      <c r="C60" s="36" t="s">
        <v>3</v>
      </c>
      <c r="D60" s="23">
        <v>1</v>
      </c>
      <c r="E60" s="21" t="s">
        <v>815</v>
      </c>
      <c r="F60" s="25">
        <v>120.7801</v>
      </c>
      <c r="G60" s="25">
        <v>120.06580000000001</v>
      </c>
      <c r="H60" s="21" t="s">
        <v>816</v>
      </c>
      <c r="I60" s="25">
        <v>122.21000000000001</v>
      </c>
      <c r="J60" s="22">
        <f t="shared" si="0"/>
        <v>142.99</v>
      </c>
      <c r="K60" s="38">
        <v>14299</v>
      </c>
      <c r="L60" s="40">
        <f t="shared" si="1"/>
        <v>14299</v>
      </c>
      <c r="M60" s="35">
        <f t="shared" si="2"/>
        <v>943674</v>
      </c>
    </row>
    <row r="61" spans="1:13" x14ac:dyDescent="0.15">
      <c r="A61" s="37">
        <v>59</v>
      </c>
      <c r="B61" s="36" t="s">
        <v>301</v>
      </c>
      <c r="C61" s="36" t="s">
        <v>6</v>
      </c>
      <c r="D61" s="23">
        <v>1</v>
      </c>
      <c r="E61" s="21" t="s">
        <v>817</v>
      </c>
      <c r="F61" s="25">
        <v>121.85000000000001</v>
      </c>
      <c r="G61" s="25">
        <v>122.60170000000001</v>
      </c>
      <c r="H61" s="21" t="s">
        <v>818</v>
      </c>
      <c r="I61" s="25">
        <v>121.34010000000001</v>
      </c>
      <c r="J61" s="22">
        <f t="shared" si="0"/>
        <v>50.99</v>
      </c>
      <c r="K61" s="38">
        <v>5099</v>
      </c>
      <c r="L61" s="40">
        <f t="shared" si="1"/>
        <v>5099</v>
      </c>
      <c r="M61" s="35">
        <f t="shared" si="2"/>
        <v>948773</v>
      </c>
    </row>
    <row r="62" spans="1:13" x14ac:dyDescent="0.15">
      <c r="A62" s="37">
        <v>60</v>
      </c>
      <c r="B62" s="36" t="s">
        <v>301</v>
      </c>
      <c r="C62" s="36" t="s">
        <v>3</v>
      </c>
      <c r="D62" s="23">
        <v>1</v>
      </c>
      <c r="E62" s="21" t="s">
        <v>819</v>
      </c>
      <c r="F62" s="25">
        <v>121.6401</v>
      </c>
      <c r="G62" s="25">
        <v>121.2663</v>
      </c>
      <c r="H62" s="21" t="s">
        <v>820</v>
      </c>
      <c r="I62" s="25">
        <v>121.2663</v>
      </c>
      <c r="J62" s="22">
        <f t="shared" si="0"/>
        <v>-37.380000000000003</v>
      </c>
      <c r="K62" s="38">
        <v>-3738</v>
      </c>
      <c r="L62" s="40">
        <f t="shared" si="1"/>
        <v>-3738.0000000000005</v>
      </c>
      <c r="M62" s="35">
        <f t="shared" si="2"/>
        <v>945035</v>
      </c>
    </row>
    <row r="63" spans="1:13" x14ac:dyDescent="0.15">
      <c r="A63" s="37">
        <v>61</v>
      </c>
      <c r="B63" s="36" t="s">
        <v>301</v>
      </c>
      <c r="C63" s="36" t="s">
        <v>6</v>
      </c>
      <c r="D63" s="23">
        <v>1</v>
      </c>
      <c r="E63" s="21" t="s">
        <v>821</v>
      </c>
      <c r="F63" s="25">
        <v>121.17</v>
      </c>
      <c r="G63" s="25">
        <v>121.6748</v>
      </c>
      <c r="H63" s="21" t="s">
        <v>822</v>
      </c>
      <c r="I63" s="25">
        <v>121.6748</v>
      </c>
      <c r="J63" s="22">
        <f t="shared" si="0"/>
        <v>-50.48</v>
      </c>
      <c r="K63" s="38">
        <v>-5048</v>
      </c>
      <c r="L63" s="40">
        <f t="shared" si="1"/>
        <v>-5048</v>
      </c>
      <c r="M63" s="35">
        <f t="shared" si="2"/>
        <v>939987</v>
      </c>
    </row>
    <row r="64" spans="1:13" x14ac:dyDescent="0.15">
      <c r="A64" s="37">
        <v>62</v>
      </c>
      <c r="B64" s="36" t="s">
        <v>301</v>
      </c>
      <c r="C64" s="36" t="s">
        <v>3</v>
      </c>
      <c r="D64" s="23">
        <v>1</v>
      </c>
      <c r="E64" s="21" t="s">
        <v>823</v>
      </c>
      <c r="F64" s="25">
        <v>121.8901</v>
      </c>
      <c r="G64" s="25">
        <v>121.5146</v>
      </c>
      <c r="H64" s="21" t="s">
        <v>824</v>
      </c>
      <c r="I64" s="25">
        <v>121.5146</v>
      </c>
      <c r="J64" s="22">
        <f t="shared" si="0"/>
        <v>-37.549999999999997</v>
      </c>
      <c r="K64" s="38">
        <v>-3755</v>
      </c>
      <c r="L64" s="40">
        <f t="shared" si="1"/>
        <v>-3754.9999999999995</v>
      </c>
      <c r="M64" s="35">
        <f t="shared" si="2"/>
        <v>936232</v>
      </c>
    </row>
    <row r="65" spans="1:13" x14ac:dyDescent="0.15">
      <c r="A65" s="37">
        <v>63</v>
      </c>
      <c r="B65" s="36" t="s">
        <v>301</v>
      </c>
      <c r="C65" s="36" t="s">
        <v>3</v>
      </c>
      <c r="D65" s="23">
        <v>1</v>
      </c>
      <c r="E65" s="21" t="s">
        <v>825</v>
      </c>
      <c r="F65" s="25">
        <v>122.04010000000001</v>
      </c>
      <c r="G65" s="25">
        <v>121.63560000000001</v>
      </c>
      <c r="H65" s="21" t="s">
        <v>826</v>
      </c>
      <c r="I65" s="25">
        <v>121.63560000000001</v>
      </c>
      <c r="J65" s="22">
        <f t="shared" si="0"/>
        <v>-40.450000000000003</v>
      </c>
      <c r="K65" s="38">
        <v>-4045</v>
      </c>
      <c r="L65" s="40">
        <f t="shared" si="1"/>
        <v>-4045.0000000000005</v>
      </c>
      <c r="M65" s="35">
        <f t="shared" si="2"/>
        <v>932187</v>
      </c>
    </row>
    <row r="66" spans="1:13" x14ac:dyDescent="0.15">
      <c r="A66" s="37">
        <v>64</v>
      </c>
      <c r="B66" s="36" t="s">
        <v>301</v>
      </c>
      <c r="C66" s="36" t="s">
        <v>6</v>
      </c>
      <c r="D66" s="23">
        <v>1</v>
      </c>
      <c r="E66" s="21" t="s">
        <v>827</v>
      </c>
      <c r="F66" s="25">
        <v>121.14</v>
      </c>
      <c r="G66" s="25">
        <v>121.5792</v>
      </c>
      <c r="H66" s="21" t="s">
        <v>828</v>
      </c>
      <c r="I66" s="25">
        <v>120.40820000000001</v>
      </c>
      <c r="J66" s="22">
        <f t="shared" si="0"/>
        <v>73.180000000000007</v>
      </c>
      <c r="K66" s="38">
        <v>7318</v>
      </c>
      <c r="L66" s="40">
        <f t="shared" si="1"/>
        <v>7318.0000000000009</v>
      </c>
      <c r="M66" s="35">
        <f t="shared" si="2"/>
        <v>939505</v>
      </c>
    </row>
    <row r="67" spans="1:13" x14ac:dyDescent="0.15">
      <c r="A67" s="37">
        <v>65</v>
      </c>
      <c r="B67" s="36" t="s">
        <v>301</v>
      </c>
      <c r="C67" s="36" t="s">
        <v>6</v>
      </c>
      <c r="D67" s="23">
        <v>1</v>
      </c>
      <c r="E67" s="21" t="s">
        <v>829</v>
      </c>
      <c r="F67" s="25">
        <v>120.7</v>
      </c>
      <c r="G67" s="25">
        <v>121.03230000000001</v>
      </c>
      <c r="H67" s="21" t="s">
        <v>830</v>
      </c>
      <c r="I67" s="25">
        <v>121.03230000000001</v>
      </c>
      <c r="J67" s="22">
        <f t="shared" si="0"/>
        <v>-33.229999999999997</v>
      </c>
      <c r="K67" s="38">
        <v>-3323</v>
      </c>
      <c r="L67" s="40">
        <f t="shared" si="1"/>
        <v>-3322.9999999999995</v>
      </c>
      <c r="M67" s="35">
        <f t="shared" si="2"/>
        <v>936182</v>
      </c>
    </row>
    <row r="68" spans="1:13" x14ac:dyDescent="0.15">
      <c r="A68" s="37">
        <v>66</v>
      </c>
      <c r="B68" s="36" t="s">
        <v>301</v>
      </c>
      <c r="C68" s="36" t="s">
        <v>6</v>
      </c>
      <c r="D68" s="23">
        <v>1</v>
      </c>
      <c r="E68" s="21" t="s">
        <v>831</v>
      </c>
      <c r="F68" s="25">
        <v>120.73</v>
      </c>
      <c r="G68" s="25">
        <v>121.07740000000001</v>
      </c>
      <c r="H68" s="21" t="s">
        <v>832</v>
      </c>
      <c r="I68" s="25">
        <v>121.07740000000001</v>
      </c>
      <c r="J68" s="22">
        <f t="shared" ref="J68:J102" si="3">K68/100</f>
        <v>-34.74</v>
      </c>
      <c r="K68" s="38">
        <v>-3474</v>
      </c>
      <c r="L68" s="40">
        <f t="shared" ref="L68:L102" si="4">J68*100</f>
        <v>-3474</v>
      </c>
      <c r="M68" s="35">
        <f t="shared" ref="M68:M102" si="5">M67+L68</f>
        <v>932708</v>
      </c>
    </row>
    <row r="69" spans="1:13" x14ac:dyDescent="0.15">
      <c r="A69" s="37">
        <v>67</v>
      </c>
      <c r="B69" s="36" t="s">
        <v>301</v>
      </c>
      <c r="C69" s="36" t="s">
        <v>3</v>
      </c>
      <c r="D69" s="23">
        <v>1</v>
      </c>
      <c r="E69" s="21" t="s">
        <v>833</v>
      </c>
      <c r="F69" s="25">
        <v>121.1401</v>
      </c>
      <c r="G69" s="25">
        <v>120.65920000000001</v>
      </c>
      <c r="H69" s="21" t="s">
        <v>834</v>
      </c>
      <c r="I69" s="25">
        <v>120.65920000000001</v>
      </c>
      <c r="J69" s="22">
        <f t="shared" si="3"/>
        <v>-48.09</v>
      </c>
      <c r="K69" s="38">
        <v>-4809</v>
      </c>
      <c r="L69" s="40">
        <f t="shared" si="4"/>
        <v>-4809</v>
      </c>
      <c r="M69" s="35">
        <f t="shared" si="5"/>
        <v>927899</v>
      </c>
    </row>
    <row r="70" spans="1:13" x14ac:dyDescent="0.15">
      <c r="A70" s="37">
        <v>68</v>
      </c>
      <c r="B70" s="36" t="s">
        <v>301</v>
      </c>
      <c r="C70" s="36" t="s">
        <v>6</v>
      </c>
      <c r="D70" s="23">
        <v>1</v>
      </c>
      <c r="E70" s="21" t="s">
        <v>835</v>
      </c>
      <c r="F70" s="25">
        <v>120.82000000000001</v>
      </c>
      <c r="G70" s="25">
        <v>121.2804</v>
      </c>
      <c r="H70" s="21" t="s">
        <v>836</v>
      </c>
      <c r="I70" s="25">
        <v>121.2804</v>
      </c>
      <c r="J70" s="22">
        <f t="shared" si="3"/>
        <v>-46.04</v>
      </c>
      <c r="K70" s="38">
        <v>-4604</v>
      </c>
      <c r="L70" s="40">
        <f t="shared" si="4"/>
        <v>-4604</v>
      </c>
      <c r="M70" s="35">
        <f t="shared" si="5"/>
        <v>923295</v>
      </c>
    </row>
    <row r="71" spans="1:13" x14ac:dyDescent="0.15">
      <c r="A71" s="37">
        <v>69</v>
      </c>
      <c r="B71" s="36" t="s">
        <v>301</v>
      </c>
      <c r="C71" s="36" t="s">
        <v>3</v>
      </c>
      <c r="D71" s="23">
        <v>1</v>
      </c>
      <c r="E71" s="21" t="s">
        <v>837</v>
      </c>
      <c r="F71" s="25">
        <v>121.4401</v>
      </c>
      <c r="G71" s="25">
        <v>120.6679</v>
      </c>
      <c r="H71" s="21" t="s">
        <v>838</v>
      </c>
      <c r="I71" s="25">
        <v>122.57600000000001</v>
      </c>
      <c r="J71" s="22">
        <f t="shared" si="3"/>
        <v>113.59</v>
      </c>
      <c r="K71" s="38">
        <v>11359</v>
      </c>
      <c r="L71" s="40">
        <f t="shared" si="4"/>
        <v>11359</v>
      </c>
      <c r="M71" s="35">
        <f t="shared" si="5"/>
        <v>934654</v>
      </c>
    </row>
    <row r="72" spans="1:13" x14ac:dyDescent="0.15">
      <c r="A72" s="37">
        <v>70</v>
      </c>
      <c r="B72" s="36" t="s">
        <v>301</v>
      </c>
      <c r="C72" s="36" t="s">
        <v>3</v>
      </c>
      <c r="D72" s="23">
        <v>1</v>
      </c>
      <c r="E72" s="21" t="s">
        <v>839</v>
      </c>
      <c r="F72" s="25">
        <v>122.7501</v>
      </c>
      <c r="G72" s="25">
        <v>122.48090000000001</v>
      </c>
      <c r="H72" s="21" t="s">
        <v>840</v>
      </c>
      <c r="I72" s="25">
        <v>122.48090000000001</v>
      </c>
      <c r="J72" s="22">
        <f t="shared" si="3"/>
        <v>-26.92</v>
      </c>
      <c r="K72" s="38">
        <v>-2692</v>
      </c>
      <c r="L72" s="40">
        <f t="shared" si="4"/>
        <v>-2692</v>
      </c>
      <c r="M72" s="35">
        <f t="shared" si="5"/>
        <v>931962</v>
      </c>
    </row>
    <row r="73" spans="1:13" x14ac:dyDescent="0.15">
      <c r="A73" s="37">
        <v>71</v>
      </c>
      <c r="B73" s="36" t="s">
        <v>301</v>
      </c>
      <c r="C73" s="36" t="s">
        <v>3</v>
      </c>
      <c r="D73" s="23">
        <v>1</v>
      </c>
      <c r="E73" s="21" t="s">
        <v>841</v>
      </c>
      <c r="F73" s="25">
        <v>122.85010000000001</v>
      </c>
      <c r="G73" s="25">
        <v>122.41200000000001</v>
      </c>
      <c r="H73" s="21" t="s">
        <v>842</v>
      </c>
      <c r="I73" s="25">
        <v>122.41200000000001</v>
      </c>
      <c r="J73" s="22">
        <f t="shared" si="3"/>
        <v>-43.81</v>
      </c>
      <c r="K73" s="38">
        <v>-4381</v>
      </c>
      <c r="L73" s="40">
        <f t="shared" si="4"/>
        <v>-4381</v>
      </c>
      <c r="M73" s="35">
        <f t="shared" si="5"/>
        <v>927581</v>
      </c>
    </row>
    <row r="74" spans="1:13" x14ac:dyDescent="0.15">
      <c r="A74" s="37">
        <v>72</v>
      </c>
      <c r="B74" s="36" t="s">
        <v>301</v>
      </c>
      <c r="C74" s="36" t="s">
        <v>6</v>
      </c>
      <c r="D74" s="23">
        <v>1</v>
      </c>
      <c r="E74" s="21" t="s">
        <v>843</v>
      </c>
      <c r="F74" s="25">
        <v>122.61</v>
      </c>
      <c r="G74" s="25">
        <v>122.9709</v>
      </c>
      <c r="H74" s="21" t="s">
        <v>844</v>
      </c>
      <c r="I74" s="25">
        <v>122.9709</v>
      </c>
      <c r="J74" s="22">
        <f t="shared" si="3"/>
        <v>-36.090000000000003</v>
      </c>
      <c r="K74" s="38">
        <v>-3609</v>
      </c>
      <c r="L74" s="40">
        <f t="shared" si="4"/>
        <v>-3609.0000000000005</v>
      </c>
      <c r="M74" s="35">
        <f t="shared" si="5"/>
        <v>923972</v>
      </c>
    </row>
    <row r="75" spans="1:13" x14ac:dyDescent="0.15">
      <c r="A75" s="37">
        <v>73</v>
      </c>
      <c r="B75" s="36" t="s">
        <v>301</v>
      </c>
      <c r="C75" s="36" t="s">
        <v>6</v>
      </c>
      <c r="D75" s="23">
        <v>1</v>
      </c>
      <c r="E75" s="21" t="s">
        <v>845</v>
      </c>
      <c r="F75" s="25">
        <v>120.4</v>
      </c>
      <c r="G75" s="25">
        <v>120.96100000000001</v>
      </c>
      <c r="H75" s="21" t="s">
        <v>846</v>
      </c>
      <c r="I75" s="25">
        <v>120.96100000000001</v>
      </c>
      <c r="J75" s="22">
        <f t="shared" si="3"/>
        <v>-56.1</v>
      </c>
      <c r="K75" s="38">
        <v>-5610</v>
      </c>
      <c r="L75" s="40">
        <f t="shared" si="4"/>
        <v>-5610</v>
      </c>
      <c r="M75" s="35">
        <f t="shared" si="5"/>
        <v>918362</v>
      </c>
    </row>
    <row r="76" spans="1:13" x14ac:dyDescent="0.15">
      <c r="A76" s="37">
        <v>74</v>
      </c>
      <c r="B76" s="36" t="s">
        <v>301</v>
      </c>
      <c r="C76" s="36" t="s">
        <v>3</v>
      </c>
      <c r="D76" s="23">
        <v>1</v>
      </c>
      <c r="E76" s="21" t="s">
        <v>847</v>
      </c>
      <c r="F76" s="25">
        <v>121.34010000000001</v>
      </c>
      <c r="G76" s="25">
        <v>120.95310000000001</v>
      </c>
      <c r="H76" s="21" t="s">
        <v>848</v>
      </c>
      <c r="I76" s="25">
        <v>124.80000000000001</v>
      </c>
      <c r="J76" s="22">
        <f t="shared" si="3"/>
        <v>345.99</v>
      </c>
      <c r="K76" s="38">
        <v>34599</v>
      </c>
      <c r="L76" s="40">
        <f t="shared" si="4"/>
        <v>34599</v>
      </c>
      <c r="M76" s="35">
        <f t="shared" si="5"/>
        <v>952961</v>
      </c>
    </row>
    <row r="77" spans="1:13" x14ac:dyDescent="0.15">
      <c r="A77" s="37">
        <v>75</v>
      </c>
      <c r="B77" s="36" t="s">
        <v>301</v>
      </c>
      <c r="C77" s="36" t="s">
        <v>6</v>
      </c>
      <c r="D77" s="23">
        <v>1</v>
      </c>
      <c r="E77" s="21" t="s">
        <v>849</v>
      </c>
      <c r="F77" s="25">
        <v>123.7</v>
      </c>
      <c r="G77" s="25">
        <v>124.8216</v>
      </c>
      <c r="H77" s="21" t="s">
        <v>850</v>
      </c>
      <c r="I77" s="25">
        <v>124.8216</v>
      </c>
      <c r="J77" s="22">
        <f t="shared" si="3"/>
        <v>-112.16</v>
      </c>
      <c r="K77" s="38">
        <v>-11216</v>
      </c>
      <c r="L77" s="40">
        <f t="shared" si="4"/>
        <v>-11216</v>
      </c>
      <c r="M77" s="35">
        <f t="shared" si="5"/>
        <v>941745</v>
      </c>
    </row>
    <row r="78" spans="1:13" x14ac:dyDescent="0.15">
      <c r="A78" s="37">
        <v>76</v>
      </c>
      <c r="B78" s="36" t="s">
        <v>301</v>
      </c>
      <c r="C78" s="36" t="s">
        <v>6</v>
      </c>
      <c r="D78" s="23">
        <v>1</v>
      </c>
      <c r="E78" s="21" t="s">
        <v>851</v>
      </c>
      <c r="F78" s="25">
        <v>123.63000000000001</v>
      </c>
      <c r="G78" s="25">
        <v>123.96940000000001</v>
      </c>
      <c r="H78" s="21" t="s">
        <v>852</v>
      </c>
      <c r="I78" s="25">
        <v>123.96940000000001</v>
      </c>
      <c r="J78" s="22">
        <f t="shared" si="3"/>
        <v>-33.94</v>
      </c>
      <c r="K78" s="38">
        <v>-3394</v>
      </c>
      <c r="L78" s="40">
        <f t="shared" si="4"/>
        <v>-3394</v>
      </c>
      <c r="M78" s="35">
        <f t="shared" si="5"/>
        <v>938351</v>
      </c>
    </row>
    <row r="79" spans="1:13" x14ac:dyDescent="0.15">
      <c r="A79" s="37">
        <v>77</v>
      </c>
      <c r="B79" s="36" t="s">
        <v>301</v>
      </c>
      <c r="C79" s="36" t="s">
        <v>3</v>
      </c>
      <c r="D79" s="23">
        <v>1</v>
      </c>
      <c r="E79" s="21" t="s">
        <v>853</v>
      </c>
      <c r="F79" s="25">
        <v>124.87010000000001</v>
      </c>
      <c r="G79" s="25">
        <v>124.30730000000001</v>
      </c>
      <c r="H79" s="21" t="s">
        <v>854</v>
      </c>
      <c r="I79" s="25">
        <v>124.30730000000001</v>
      </c>
      <c r="J79" s="22">
        <f t="shared" si="3"/>
        <v>-56.28</v>
      </c>
      <c r="K79" s="38">
        <v>-5628</v>
      </c>
      <c r="L79" s="40">
        <f t="shared" si="4"/>
        <v>-5628</v>
      </c>
      <c r="M79" s="35">
        <f t="shared" si="5"/>
        <v>932723</v>
      </c>
    </row>
    <row r="80" spans="1:13" x14ac:dyDescent="0.15">
      <c r="A80" s="37">
        <v>78</v>
      </c>
      <c r="B80" s="36" t="s">
        <v>301</v>
      </c>
      <c r="C80" s="36" t="s">
        <v>3</v>
      </c>
      <c r="D80" s="23">
        <v>1</v>
      </c>
      <c r="E80" s="21" t="s">
        <v>855</v>
      </c>
      <c r="F80" s="25">
        <v>124.8001</v>
      </c>
      <c r="G80" s="25">
        <v>124.11040000000001</v>
      </c>
      <c r="H80" s="21" t="s">
        <v>856</v>
      </c>
      <c r="I80" s="25">
        <v>128.71</v>
      </c>
      <c r="J80" s="22">
        <f t="shared" si="3"/>
        <v>390.99</v>
      </c>
      <c r="K80" s="38">
        <v>39099</v>
      </c>
      <c r="L80" s="40">
        <f t="shared" si="4"/>
        <v>39099</v>
      </c>
      <c r="M80" s="35">
        <f t="shared" si="5"/>
        <v>971822</v>
      </c>
    </row>
    <row r="81" spans="1:13" x14ac:dyDescent="0.15">
      <c r="A81" s="37">
        <v>79</v>
      </c>
      <c r="B81" s="36" t="s">
        <v>301</v>
      </c>
      <c r="C81" s="36" t="s">
        <v>3</v>
      </c>
      <c r="D81" s="23">
        <v>1</v>
      </c>
      <c r="E81" s="21" t="s">
        <v>857</v>
      </c>
      <c r="F81" s="25">
        <v>129.59010000000001</v>
      </c>
      <c r="G81" s="25">
        <v>128.99100000000001</v>
      </c>
      <c r="H81" s="21" t="s">
        <v>858</v>
      </c>
      <c r="I81" s="25">
        <v>128.99100000000001</v>
      </c>
      <c r="J81" s="22">
        <f t="shared" si="3"/>
        <v>-59.91</v>
      </c>
      <c r="K81" s="38">
        <v>-5991</v>
      </c>
      <c r="L81" s="40">
        <f t="shared" si="4"/>
        <v>-5991</v>
      </c>
      <c r="M81" s="35">
        <f t="shared" si="5"/>
        <v>965831</v>
      </c>
    </row>
    <row r="82" spans="1:13" x14ac:dyDescent="0.15">
      <c r="A82" s="37">
        <v>80</v>
      </c>
      <c r="B82" s="36" t="s">
        <v>301</v>
      </c>
      <c r="C82" s="36" t="s">
        <v>6</v>
      </c>
      <c r="D82" s="23">
        <v>1</v>
      </c>
      <c r="E82" s="21" t="s">
        <v>859</v>
      </c>
      <c r="F82" s="25">
        <v>128.71</v>
      </c>
      <c r="G82" s="25">
        <v>129.87780000000001</v>
      </c>
      <c r="H82" s="21" t="s">
        <v>860</v>
      </c>
      <c r="I82" s="25">
        <v>126.35010000000001</v>
      </c>
      <c r="J82" s="22">
        <f t="shared" si="3"/>
        <v>235.99</v>
      </c>
      <c r="K82" s="38">
        <v>23599</v>
      </c>
      <c r="L82" s="40">
        <f t="shared" si="4"/>
        <v>23599</v>
      </c>
      <c r="M82" s="35">
        <f t="shared" si="5"/>
        <v>989430</v>
      </c>
    </row>
    <row r="83" spans="1:13" x14ac:dyDescent="0.15">
      <c r="A83" s="37">
        <v>81</v>
      </c>
      <c r="B83" s="36" t="s">
        <v>301</v>
      </c>
      <c r="C83" s="36" t="s">
        <v>3</v>
      </c>
      <c r="D83" s="23">
        <v>1</v>
      </c>
      <c r="E83" s="21" t="s">
        <v>861</v>
      </c>
      <c r="F83" s="25">
        <v>128.1301</v>
      </c>
      <c r="G83" s="25">
        <v>127.22020000000001</v>
      </c>
      <c r="H83" s="21" t="s">
        <v>862</v>
      </c>
      <c r="I83" s="25">
        <v>128.73000000000002</v>
      </c>
      <c r="J83" s="22">
        <f t="shared" si="3"/>
        <v>59.99</v>
      </c>
      <c r="K83" s="38">
        <v>5999</v>
      </c>
      <c r="L83" s="40">
        <f t="shared" si="4"/>
        <v>5999</v>
      </c>
      <c r="M83" s="35">
        <f t="shared" si="5"/>
        <v>995429</v>
      </c>
    </row>
    <row r="84" spans="1:13" x14ac:dyDescent="0.15">
      <c r="A84" s="37">
        <v>82</v>
      </c>
      <c r="B84" s="36" t="s">
        <v>301</v>
      </c>
      <c r="C84" s="36" t="s">
        <v>3</v>
      </c>
      <c r="D84" s="23">
        <v>1</v>
      </c>
      <c r="E84" s="21" t="s">
        <v>863</v>
      </c>
      <c r="F84" s="25">
        <v>129.45010000000002</v>
      </c>
      <c r="G84" s="25">
        <v>129.06220000000002</v>
      </c>
      <c r="H84" s="21" t="s">
        <v>864</v>
      </c>
      <c r="I84" s="25">
        <v>129.06220000000002</v>
      </c>
      <c r="J84" s="22">
        <f t="shared" si="3"/>
        <v>-38.79</v>
      </c>
      <c r="K84" s="38">
        <v>-3879</v>
      </c>
      <c r="L84" s="40">
        <f t="shared" si="4"/>
        <v>-3879</v>
      </c>
      <c r="M84" s="35">
        <f t="shared" si="5"/>
        <v>991550</v>
      </c>
    </row>
    <row r="85" spans="1:13" x14ac:dyDescent="0.15">
      <c r="A85" s="37">
        <v>83</v>
      </c>
      <c r="B85" s="36" t="s">
        <v>301</v>
      </c>
      <c r="C85" s="36" t="s">
        <v>6</v>
      </c>
      <c r="D85" s="23">
        <v>1</v>
      </c>
      <c r="E85" s="21" t="s">
        <v>865</v>
      </c>
      <c r="F85" s="25">
        <v>128.02000000000001</v>
      </c>
      <c r="G85" s="25">
        <v>128.9734</v>
      </c>
      <c r="H85" s="21" t="s">
        <v>866</v>
      </c>
      <c r="I85" s="25">
        <v>125.9624</v>
      </c>
      <c r="J85" s="22">
        <f t="shared" si="3"/>
        <v>205.76</v>
      </c>
      <c r="K85" s="38">
        <v>20576</v>
      </c>
      <c r="L85" s="40">
        <f t="shared" si="4"/>
        <v>20576</v>
      </c>
      <c r="M85" s="35">
        <f t="shared" si="5"/>
        <v>1012126</v>
      </c>
    </row>
    <row r="86" spans="1:13" x14ac:dyDescent="0.15">
      <c r="A86" s="37">
        <v>84</v>
      </c>
      <c r="B86" s="36" t="s">
        <v>301</v>
      </c>
      <c r="C86" s="36" t="s">
        <v>3</v>
      </c>
      <c r="D86" s="23">
        <v>1</v>
      </c>
      <c r="E86" s="21" t="s">
        <v>867</v>
      </c>
      <c r="F86" s="25">
        <v>127.48010000000001</v>
      </c>
      <c r="G86" s="25">
        <v>125.95410000000001</v>
      </c>
      <c r="H86" s="21" t="s">
        <v>868</v>
      </c>
      <c r="I86" s="25">
        <v>129.03300000000002</v>
      </c>
      <c r="J86" s="22">
        <f t="shared" si="3"/>
        <v>155.29</v>
      </c>
      <c r="K86" s="38">
        <v>15529</v>
      </c>
      <c r="L86" s="40">
        <f t="shared" si="4"/>
        <v>15529</v>
      </c>
      <c r="M86" s="35">
        <f t="shared" si="5"/>
        <v>1027655</v>
      </c>
    </row>
    <row r="87" spans="1:13" x14ac:dyDescent="0.15">
      <c r="A87" s="37">
        <v>85</v>
      </c>
      <c r="B87" s="36" t="s">
        <v>301</v>
      </c>
      <c r="C87" s="36" t="s">
        <v>6</v>
      </c>
      <c r="D87" s="23">
        <v>1</v>
      </c>
      <c r="E87" s="21" t="s">
        <v>869</v>
      </c>
      <c r="F87" s="25">
        <v>128.61000000000001</v>
      </c>
      <c r="G87" s="25">
        <v>129.0675</v>
      </c>
      <c r="H87" s="21" t="s">
        <v>870</v>
      </c>
      <c r="I87" s="25">
        <v>129.0675</v>
      </c>
      <c r="J87" s="22">
        <f t="shared" si="3"/>
        <v>-45.75</v>
      </c>
      <c r="K87" s="38">
        <v>-4575</v>
      </c>
      <c r="L87" s="40">
        <f t="shared" si="4"/>
        <v>-4575</v>
      </c>
      <c r="M87" s="35">
        <f t="shared" si="5"/>
        <v>1023080</v>
      </c>
    </row>
    <row r="88" spans="1:13" x14ac:dyDescent="0.15">
      <c r="A88" s="37">
        <v>86</v>
      </c>
      <c r="B88" s="36" t="s">
        <v>301</v>
      </c>
      <c r="C88" s="36" t="s">
        <v>3</v>
      </c>
      <c r="D88" s="23">
        <v>1</v>
      </c>
      <c r="E88" s="21" t="s">
        <v>871</v>
      </c>
      <c r="F88" s="25">
        <v>129.1601</v>
      </c>
      <c r="G88" s="25">
        <v>128.39510000000001</v>
      </c>
      <c r="H88" s="21" t="s">
        <v>872</v>
      </c>
      <c r="I88" s="25">
        <v>130.36000000000001</v>
      </c>
      <c r="J88" s="22">
        <f t="shared" si="3"/>
        <v>119.99</v>
      </c>
      <c r="K88" s="38">
        <v>11999</v>
      </c>
      <c r="L88" s="40">
        <f t="shared" si="4"/>
        <v>11999</v>
      </c>
      <c r="M88" s="35">
        <f t="shared" si="5"/>
        <v>1035079</v>
      </c>
    </row>
    <row r="89" spans="1:13" x14ac:dyDescent="0.15">
      <c r="A89" s="37">
        <v>87</v>
      </c>
      <c r="B89" s="36" t="s">
        <v>301</v>
      </c>
      <c r="C89" s="36" t="s">
        <v>3</v>
      </c>
      <c r="D89" s="23">
        <v>1</v>
      </c>
      <c r="E89" s="21" t="s">
        <v>873</v>
      </c>
      <c r="F89" s="25">
        <v>132.95010000000002</v>
      </c>
      <c r="G89" s="25">
        <v>132.39430000000002</v>
      </c>
      <c r="H89" s="21" t="s">
        <v>874</v>
      </c>
      <c r="I89" s="25">
        <v>132.39430000000002</v>
      </c>
      <c r="J89" s="22">
        <f t="shared" si="3"/>
        <v>-55.58</v>
      </c>
      <c r="K89" s="38">
        <v>-5558</v>
      </c>
      <c r="L89" s="40">
        <f t="shared" si="4"/>
        <v>-5558</v>
      </c>
      <c r="M89" s="35">
        <f t="shared" si="5"/>
        <v>1029521</v>
      </c>
    </row>
    <row r="90" spans="1:13" x14ac:dyDescent="0.15">
      <c r="A90" s="37">
        <v>88</v>
      </c>
      <c r="B90" s="36" t="s">
        <v>301</v>
      </c>
      <c r="C90" s="36" t="s">
        <v>3</v>
      </c>
      <c r="D90" s="23">
        <v>1</v>
      </c>
      <c r="E90" s="21" t="s">
        <v>875</v>
      </c>
      <c r="F90" s="25">
        <v>133.31010000000001</v>
      </c>
      <c r="G90" s="25">
        <v>132.60220000000001</v>
      </c>
      <c r="H90" s="21" t="s">
        <v>876</v>
      </c>
      <c r="I90" s="25">
        <v>132.60220000000001</v>
      </c>
      <c r="J90" s="22">
        <f t="shared" si="3"/>
        <v>-70.790000000000006</v>
      </c>
      <c r="K90" s="38">
        <v>-7079</v>
      </c>
      <c r="L90" s="40">
        <f t="shared" si="4"/>
        <v>-7079.0000000000009</v>
      </c>
      <c r="M90" s="35">
        <f t="shared" si="5"/>
        <v>1022442</v>
      </c>
    </row>
    <row r="91" spans="1:13" x14ac:dyDescent="0.15">
      <c r="A91" s="37">
        <v>89</v>
      </c>
      <c r="B91" s="36" t="s">
        <v>301</v>
      </c>
      <c r="C91" s="36" t="s">
        <v>6</v>
      </c>
      <c r="D91" s="23">
        <v>1</v>
      </c>
      <c r="E91" s="21" t="s">
        <v>877</v>
      </c>
      <c r="F91" s="25">
        <v>134.03</v>
      </c>
      <c r="G91" s="25">
        <v>134.75300000000001</v>
      </c>
      <c r="H91" s="21" t="s">
        <v>878</v>
      </c>
      <c r="I91" s="25">
        <v>134.75300000000001</v>
      </c>
      <c r="J91" s="22">
        <f t="shared" si="3"/>
        <v>-72.3</v>
      </c>
      <c r="K91" s="38">
        <v>-7230</v>
      </c>
      <c r="L91" s="40">
        <f t="shared" si="4"/>
        <v>-7230</v>
      </c>
      <c r="M91" s="35">
        <f t="shared" si="5"/>
        <v>1015212</v>
      </c>
    </row>
    <row r="92" spans="1:13" x14ac:dyDescent="0.15">
      <c r="A92" s="37">
        <v>90</v>
      </c>
      <c r="B92" s="36" t="s">
        <v>301</v>
      </c>
      <c r="C92" s="36" t="s">
        <v>3</v>
      </c>
      <c r="D92" s="23">
        <v>1</v>
      </c>
      <c r="E92" s="21" t="s">
        <v>879</v>
      </c>
      <c r="F92" s="25">
        <v>136.83010000000002</v>
      </c>
      <c r="G92" s="25">
        <v>136.0334</v>
      </c>
      <c r="H92" s="21" t="s">
        <v>880</v>
      </c>
      <c r="I92" s="25">
        <v>138.17000000000002</v>
      </c>
      <c r="J92" s="22">
        <f t="shared" si="3"/>
        <v>133.99</v>
      </c>
      <c r="K92" s="38">
        <v>13399</v>
      </c>
      <c r="L92" s="40">
        <f t="shared" si="4"/>
        <v>13399</v>
      </c>
      <c r="M92" s="35">
        <f t="shared" si="5"/>
        <v>1028611</v>
      </c>
    </row>
    <row r="93" spans="1:13" x14ac:dyDescent="0.15">
      <c r="A93" s="37">
        <v>91</v>
      </c>
      <c r="B93" s="36" t="s">
        <v>301</v>
      </c>
      <c r="C93" s="36" t="s">
        <v>3</v>
      </c>
      <c r="D93" s="23">
        <v>1</v>
      </c>
      <c r="E93" s="21" t="s">
        <v>881</v>
      </c>
      <c r="F93" s="25">
        <v>139.51009999999999</v>
      </c>
      <c r="G93" s="25">
        <v>138.39830000000001</v>
      </c>
      <c r="H93" s="21" t="s">
        <v>882</v>
      </c>
      <c r="I93" s="25">
        <v>138.39830000000001</v>
      </c>
      <c r="J93" s="22">
        <f t="shared" si="3"/>
        <v>-111.18</v>
      </c>
      <c r="K93" s="38">
        <v>-11118</v>
      </c>
      <c r="L93" s="40">
        <f t="shared" si="4"/>
        <v>-11118</v>
      </c>
      <c r="M93" s="35">
        <f t="shared" si="5"/>
        <v>1017493</v>
      </c>
    </row>
    <row r="94" spans="1:13" x14ac:dyDescent="0.15">
      <c r="A94" s="37">
        <v>92</v>
      </c>
      <c r="B94" s="36" t="s">
        <v>301</v>
      </c>
      <c r="C94" s="36" t="s">
        <v>6</v>
      </c>
      <c r="D94" s="23">
        <v>1</v>
      </c>
      <c r="E94" s="21" t="s">
        <v>883</v>
      </c>
      <c r="F94" s="25">
        <v>138.42000000000002</v>
      </c>
      <c r="G94" s="25">
        <v>139.10590000000002</v>
      </c>
      <c r="H94" s="21" t="s">
        <v>884</v>
      </c>
      <c r="I94" s="25">
        <v>139.10590000000002</v>
      </c>
      <c r="J94" s="22">
        <f t="shared" si="3"/>
        <v>-68.59</v>
      </c>
      <c r="K94" s="38">
        <v>-6859</v>
      </c>
      <c r="L94" s="40">
        <f t="shared" si="4"/>
        <v>-6859</v>
      </c>
      <c r="M94" s="35">
        <f t="shared" si="5"/>
        <v>1010634</v>
      </c>
    </row>
    <row r="95" spans="1:13" x14ac:dyDescent="0.15">
      <c r="A95" s="37">
        <v>93</v>
      </c>
      <c r="B95" s="36" t="s">
        <v>301</v>
      </c>
      <c r="C95" s="36" t="s">
        <v>6</v>
      </c>
      <c r="D95" s="23">
        <v>1</v>
      </c>
      <c r="E95" s="21" t="s">
        <v>885</v>
      </c>
      <c r="F95" s="25">
        <v>138.42000000000002</v>
      </c>
      <c r="G95" s="25">
        <v>139.28630000000001</v>
      </c>
      <c r="H95" s="21" t="s">
        <v>886</v>
      </c>
      <c r="I95" s="25">
        <v>139.28630000000001</v>
      </c>
      <c r="J95" s="22">
        <f t="shared" si="3"/>
        <v>-86.63</v>
      </c>
      <c r="K95" s="38">
        <v>-8663</v>
      </c>
      <c r="L95" s="40">
        <f t="shared" si="4"/>
        <v>-8663</v>
      </c>
      <c r="M95" s="35">
        <f t="shared" si="5"/>
        <v>1001971</v>
      </c>
    </row>
    <row r="96" spans="1:13" x14ac:dyDescent="0.15">
      <c r="A96" s="37">
        <v>94</v>
      </c>
      <c r="B96" s="36" t="s">
        <v>301</v>
      </c>
      <c r="C96" s="36" t="s">
        <v>3</v>
      </c>
      <c r="D96" s="23">
        <v>1</v>
      </c>
      <c r="E96" s="21" t="s">
        <v>887</v>
      </c>
      <c r="F96" s="25">
        <v>139.68010000000001</v>
      </c>
      <c r="G96" s="25">
        <v>139.0453</v>
      </c>
      <c r="H96" s="21" t="s">
        <v>888</v>
      </c>
      <c r="I96" s="25">
        <v>139.0453</v>
      </c>
      <c r="J96" s="22">
        <f t="shared" si="3"/>
        <v>-63.48</v>
      </c>
      <c r="K96" s="38">
        <v>-6348</v>
      </c>
      <c r="L96" s="40">
        <f t="shared" si="4"/>
        <v>-6348</v>
      </c>
      <c r="M96" s="35">
        <f t="shared" si="5"/>
        <v>995623</v>
      </c>
    </row>
    <row r="97" spans="1:13" x14ac:dyDescent="0.15">
      <c r="A97" s="37">
        <v>95</v>
      </c>
      <c r="B97" s="36" t="s">
        <v>301</v>
      </c>
      <c r="C97" s="36" t="s">
        <v>6</v>
      </c>
      <c r="D97" s="23">
        <v>1</v>
      </c>
      <c r="E97" s="21" t="s">
        <v>889</v>
      </c>
      <c r="F97" s="25">
        <v>138.78</v>
      </c>
      <c r="G97" s="25">
        <v>139.45480000000001</v>
      </c>
      <c r="H97" s="21" t="s">
        <v>890</v>
      </c>
      <c r="I97" s="25">
        <v>137.27379999999999</v>
      </c>
      <c r="J97" s="22">
        <f t="shared" si="3"/>
        <v>150.62</v>
      </c>
      <c r="K97" s="38">
        <v>15062</v>
      </c>
      <c r="L97" s="40">
        <f t="shared" si="4"/>
        <v>15062</v>
      </c>
      <c r="M97" s="35">
        <f t="shared" si="5"/>
        <v>1010685</v>
      </c>
    </row>
    <row r="98" spans="1:13" x14ac:dyDescent="0.15">
      <c r="A98" s="37">
        <v>96</v>
      </c>
      <c r="B98" s="36" t="s">
        <v>301</v>
      </c>
      <c r="C98" s="36" t="s">
        <v>6</v>
      </c>
      <c r="D98" s="23">
        <v>1</v>
      </c>
      <c r="E98" s="21" t="s">
        <v>891</v>
      </c>
      <c r="F98" s="25">
        <v>136.9</v>
      </c>
      <c r="G98" s="25">
        <v>137.95869999999999</v>
      </c>
      <c r="H98" s="21" t="s">
        <v>892</v>
      </c>
      <c r="I98" s="25">
        <v>137.18010000000001</v>
      </c>
      <c r="J98" s="22">
        <f t="shared" si="3"/>
        <v>-28.01</v>
      </c>
      <c r="K98" s="38">
        <v>-2801</v>
      </c>
      <c r="L98" s="40">
        <f t="shared" si="4"/>
        <v>-2801</v>
      </c>
      <c r="M98" s="35">
        <f t="shared" si="5"/>
        <v>1007884</v>
      </c>
    </row>
    <row r="99" spans="1:13" x14ac:dyDescent="0.15">
      <c r="A99" s="37">
        <v>97</v>
      </c>
      <c r="B99" s="36" t="s">
        <v>301</v>
      </c>
      <c r="C99" s="36" t="s">
        <v>3</v>
      </c>
      <c r="D99" s="23">
        <v>1</v>
      </c>
      <c r="E99" s="21" t="s">
        <v>892</v>
      </c>
      <c r="F99" s="25">
        <v>137.18010000000001</v>
      </c>
      <c r="G99" s="25">
        <v>136.51860000000002</v>
      </c>
      <c r="H99" s="21" t="s">
        <v>893</v>
      </c>
      <c r="I99" s="25">
        <v>136.51860000000002</v>
      </c>
      <c r="J99" s="22">
        <f t="shared" si="3"/>
        <v>-66.150000000000006</v>
      </c>
      <c r="K99" s="38">
        <v>-6615</v>
      </c>
      <c r="L99" s="40">
        <f t="shared" si="4"/>
        <v>-6615.0000000000009</v>
      </c>
      <c r="M99" s="35">
        <f t="shared" si="5"/>
        <v>1001269</v>
      </c>
    </row>
    <row r="100" spans="1:13" x14ac:dyDescent="0.15">
      <c r="A100" s="37">
        <v>98</v>
      </c>
      <c r="B100" s="36" t="s">
        <v>301</v>
      </c>
      <c r="C100" s="36" t="s">
        <v>6</v>
      </c>
      <c r="D100" s="23">
        <v>1</v>
      </c>
      <c r="E100" s="21" t="s">
        <v>894</v>
      </c>
      <c r="F100" s="25">
        <v>133.17000000000002</v>
      </c>
      <c r="G100" s="25">
        <v>133.83930000000001</v>
      </c>
      <c r="H100" s="21" t="s">
        <v>895</v>
      </c>
      <c r="I100" s="25">
        <v>133.83930000000001</v>
      </c>
      <c r="J100" s="22">
        <f t="shared" si="3"/>
        <v>-66.930000000000007</v>
      </c>
      <c r="K100" s="38">
        <v>-6693</v>
      </c>
      <c r="L100" s="40">
        <f t="shared" si="4"/>
        <v>-6693.0000000000009</v>
      </c>
      <c r="M100" s="35">
        <f t="shared" si="5"/>
        <v>994576</v>
      </c>
    </row>
    <row r="101" spans="1:13" x14ac:dyDescent="0.15">
      <c r="A101" s="37">
        <v>99</v>
      </c>
      <c r="B101" s="36" t="s">
        <v>301</v>
      </c>
      <c r="C101" s="36" t="s">
        <v>6</v>
      </c>
      <c r="D101" s="23">
        <v>1</v>
      </c>
      <c r="E101" s="21" t="s">
        <v>896</v>
      </c>
      <c r="F101" s="25">
        <v>133.39000000000001</v>
      </c>
      <c r="G101" s="25">
        <v>134.11320000000001</v>
      </c>
      <c r="H101" s="21" t="s">
        <v>897</v>
      </c>
      <c r="I101" s="25">
        <v>134.11320000000001</v>
      </c>
      <c r="J101" s="22">
        <f t="shared" si="3"/>
        <v>-72.319999999999993</v>
      </c>
      <c r="K101" s="38">
        <v>-7232</v>
      </c>
      <c r="L101" s="40">
        <f t="shared" si="4"/>
        <v>-7231.9999999999991</v>
      </c>
      <c r="M101" s="35">
        <f t="shared" si="5"/>
        <v>987344</v>
      </c>
    </row>
    <row r="102" spans="1:13" x14ac:dyDescent="0.15">
      <c r="A102" s="37">
        <v>100</v>
      </c>
      <c r="B102" s="36" t="s">
        <v>301</v>
      </c>
      <c r="C102" s="36" t="s">
        <v>6</v>
      </c>
      <c r="D102" s="23">
        <v>1</v>
      </c>
      <c r="E102" s="21" t="s">
        <v>898</v>
      </c>
      <c r="F102" s="25">
        <v>134.24</v>
      </c>
      <c r="G102" s="25">
        <v>135.62710000000001</v>
      </c>
      <c r="H102" s="21" t="s">
        <v>899</v>
      </c>
      <c r="I102" s="25">
        <v>127.96010000000001</v>
      </c>
      <c r="J102" s="22">
        <f t="shared" si="3"/>
        <v>627.99</v>
      </c>
      <c r="K102" s="38">
        <v>62799</v>
      </c>
      <c r="L102" s="40">
        <f t="shared" si="4"/>
        <v>62799</v>
      </c>
      <c r="M102" s="35">
        <f t="shared" si="5"/>
        <v>1050143</v>
      </c>
    </row>
    <row r="103" spans="1:13" x14ac:dyDescent="0.15">
      <c r="A103" s="41" t="s">
        <v>900</v>
      </c>
      <c r="B103" s="41"/>
      <c r="C103" s="41"/>
      <c r="D103" s="41"/>
      <c r="E103" s="41"/>
      <c r="F103" s="41"/>
      <c r="G103" s="41"/>
      <c r="H103" s="41"/>
      <c r="I103" s="41"/>
      <c r="J103" s="22">
        <f>SUM(J3:J102)</f>
        <v>501.43000000000029</v>
      </c>
      <c r="K103" s="38"/>
      <c r="L103" s="40">
        <f>SUM(L3:L102)</f>
        <v>50143</v>
      </c>
      <c r="M103" s="35"/>
    </row>
  </sheetData>
  <mergeCells count="2">
    <mergeCell ref="A103:I103"/>
    <mergeCell ref="A1:M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Sheet2</vt:lpstr>
      <vt:lpstr>ユーロ円日足</vt:lpstr>
      <vt:lpstr>ユーロ円日足再トレ－ド</vt:lpstr>
      <vt:lpstr>ユーロ円４時間足</vt:lpstr>
      <vt:lpstr>ユーロ円４時間100回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cp:lastPrinted>2015-08-04T18:44:44Z</cp:lastPrinted>
  <dcterms:created xsi:type="dcterms:W3CDTF">2015-07-30T02:02:38Z</dcterms:created>
  <dcterms:modified xsi:type="dcterms:W3CDTF">2015-08-12T16:55:15Z</dcterms:modified>
</cp:coreProperties>
</file>