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Excel files\CMA検証データ\"/>
    </mc:Choice>
  </mc:AlternateContent>
  <bookViews>
    <workbookView xWindow="0" yWindow="0" windowWidth="21570" windowHeight="801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" i="1" l="1"/>
  <c r="N6" i="1" s="1"/>
  <c r="N7" i="1" s="1"/>
  <c r="N8" i="1" s="1"/>
  <c r="N9" i="1" s="1"/>
  <c r="N10" i="1" s="1"/>
  <c r="N11" i="1" s="1"/>
  <c r="N12" i="1" s="1"/>
  <c r="N13" i="1" s="1"/>
  <c r="N14" i="1" s="1"/>
  <c r="N15" i="1" s="1"/>
  <c r="N16" i="1" s="1"/>
  <c r="N17" i="1" s="1"/>
  <c r="N18" i="1" s="1"/>
  <c r="N19" i="1" s="1"/>
  <c r="N20" i="1" s="1"/>
  <c r="N21" i="1" s="1"/>
  <c r="N22" i="1" s="1"/>
  <c r="N23" i="1" s="1"/>
  <c r="N24" i="1" s="1"/>
  <c r="N25" i="1" s="1"/>
  <c r="N26" i="1" s="1"/>
  <c r="N27" i="1" s="1"/>
  <c r="N28" i="1" s="1"/>
  <c r="N29" i="1" s="1"/>
  <c r="N30" i="1" s="1"/>
  <c r="N31" i="1" s="1"/>
  <c r="N32" i="1" s="1"/>
  <c r="N33" i="1" s="1"/>
  <c r="N34" i="1" s="1"/>
  <c r="N35" i="1" s="1"/>
  <c r="N36" i="1" s="1"/>
  <c r="N37" i="1" s="1"/>
  <c r="N38" i="1" s="1"/>
  <c r="N39" i="1" s="1"/>
  <c r="N40" i="1" s="1"/>
  <c r="N41" i="1" s="1"/>
  <c r="N42" i="1" s="1"/>
  <c r="N43" i="1" s="1"/>
  <c r="N44" i="1" s="1"/>
  <c r="N45" i="1" s="1"/>
  <c r="N46" i="1" s="1"/>
  <c r="N47" i="1" s="1"/>
  <c r="N48" i="1" s="1"/>
  <c r="N49" i="1" s="1"/>
  <c r="N50" i="1" s="1"/>
  <c r="N51" i="1" s="1"/>
  <c r="N52" i="1" s="1"/>
  <c r="N53" i="1" s="1"/>
  <c r="N54" i="1" s="1"/>
  <c r="N55" i="1" s="1"/>
  <c r="N56" i="1" s="1"/>
  <c r="N57" i="1" s="1"/>
  <c r="N58" i="1" s="1"/>
  <c r="N59" i="1" s="1"/>
  <c r="N60" i="1" s="1"/>
  <c r="N61" i="1" s="1"/>
  <c r="N62" i="1" s="1"/>
  <c r="N63" i="1" s="1"/>
  <c r="N64" i="1" s="1"/>
  <c r="N65" i="1" s="1"/>
  <c r="N66" i="1" s="1"/>
  <c r="N67" i="1" s="1"/>
  <c r="N68" i="1" s="1"/>
  <c r="N69" i="1" s="1"/>
  <c r="N70" i="1" s="1"/>
  <c r="N71" i="1" s="1"/>
  <c r="N72" i="1" s="1"/>
  <c r="N73" i="1" s="1"/>
  <c r="N74" i="1" s="1"/>
  <c r="N75" i="1" s="1"/>
  <c r="N76" i="1" s="1"/>
  <c r="N77" i="1" s="1"/>
  <c r="N78" i="1" s="1"/>
  <c r="N79" i="1" s="1"/>
  <c r="N80" i="1" s="1"/>
  <c r="N81" i="1" s="1"/>
  <c r="N82" i="1" s="1"/>
  <c r="N83" i="1" s="1"/>
  <c r="N84" i="1" s="1"/>
  <c r="N85" i="1" s="1"/>
  <c r="N86" i="1" s="1"/>
  <c r="N87" i="1" s="1"/>
  <c r="N88" i="1" s="1"/>
  <c r="N89" i="1" s="1"/>
  <c r="N90" i="1" s="1"/>
  <c r="N91" i="1" s="1"/>
  <c r="N92" i="1" s="1"/>
  <c r="N93" i="1" s="1"/>
  <c r="N94" i="1" s="1"/>
  <c r="N95" i="1" s="1"/>
  <c r="N96" i="1" s="1"/>
  <c r="N97" i="1" s="1"/>
  <c r="N98" i="1" s="1"/>
  <c r="N99" i="1" s="1"/>
  <c r="N100" i="1" s="1"/>
  <c r="N101" i="1" s="1"/>
  <c r="N102" i="1" s="1"/>
  <c r="N103" i="1" s="1"/>
  <c r="N104" i="1" s="1"/>
  <c r="N105" i="1" s="1"/>
  <c r="N106" i="1" s="1"/>
  <c r="N107" i="1" s="1"/>
  <c r="N108" i="1" s="1"/>
  <c r="N109" i="1" s="1"/>
  <c r="N110" i="1" s="1"/>
  <c r="N111" i="1" s="1"/>
  <c r="N112" i="1" s="1"/>
  <c r="N113" i="1" s="1"/>
  <c r="N114" i="1" s="1"/>
  <c r="N115" i="1" s="1"/>
  <c r="N116" i="1" s="1"/>
  <c r="N117" i="1" s="1"/>
  <c r="N118" i="1" s="1"/>
  <c r="N119" i="1" s="1"/>
  <c r="N120" i="1" s="1"/>
  <c r="N121" i="1" s="1"/>
  <c r="N122" i="1" s="1"/>
  <c r="N123" i="1" s="1"/>
  <c r="N124" i="1" s="1"/>
  <c r="N125" i="1" s="1"/>
  <c r="N126" i="1" s="1"/>
  <c r="N127" i="1" s="1"/>
  <c r="N128" i="1" s="1"/>
  <c r="N129" i="1" s="1"/>
  <c r="N130" i="1" s="1"/>
  <c r="N131" i="1" s="1"/>
  <c r="N132" i="1" s="1"/>
  <c r="N133" i="1" s="1"/>
  <c r="N134" i="1" s="1"/>
  <c r="N135" i="1" s="1"/>
  <c r="N136" i="1" s="1"/>
  <c r="N137" i="1" s="1"/>
  <c r="N138" i="1" s="1"/>
  <c r="N139" i="1" s="1"/>
  <c r="N140" i="1" s="1"/>
  <c r="N141" i="1" s="1"/>
  <c r="N142" i="1" s="1"/>
  <c r="N143" i="1" s="1"/>
  <c r="N144" i="1" s="1"/>
  <c r="N145" i="1" s="1"/>
  <c r="N146" i="1" s="1"/>
  <c r="N147" i="1" s="1"/>
  <c r="N148" i="1" s="1"/>
  <c r="N149" i="1" s="1"/>
  <c r="N150" i="1" s="1"/>
  <c r="N151" i="1" s="1"/>
  <c r="N152" i="1" s="1"/>
  <c r="N153" i="1" s="1"/>
  <c r="N4" i="1"/>
  <c r="R162" i="1"/>
  <c r="M154" i="1"/>
  <c r="R167" i="1"/>
  <c r="P153" i="1"/>
  <c r="P137" i="1"/>
  <c r="P117" i="1"/>
  <c r="P94" i="1"/>
  <c r="P41" i="1"/>
  <c r="O5" i="1"/>
  <c r="O6" i="1" s="1"/>
  <c r="O7" i="1" s="1"/>
  <c r="O8" i="1" s="1"/>
  <c r="O9" i="1" s="1"/>
  <c r="O10" i="1" s="1"/>
  <c r="O11" i="1" s="1"/>
  <c r="O12" i="1" s="1"/>
  <c r="O13" i="1" s="1"/>
  <c r="O14" i="1" s="1"/>
  <c r="O15" i="1" s="1"/>
  <c r="O16" i="1" s="1"/>
  <c r="O17" i="1" s="1"/>
  <c r="O18" i="1" s="1"/>
  <c r="O19" i="1" s="1"/>
  <c r="O20" i="1" s="1"/>
  <c r="O21" i="1" s="1"/>
  <c r="O22" i="1" s="1"/>
  <c r="O23" i="1" s="1"/>
  <c r="O24" i="1" s="1"/>
  <c r="O25" i="1" s="1"/>
  <c r="O26" i="1" s="1"/>
  <c r="O27" i="1" s="1"/>
  <c r="O28" i="1" s="1"/>
  <c r="O29" i="1" s="1"/>
  <c r="O30" i="1" s="1"/>
  <c r="O31" i="1" s="1"/>
  <c r="O32" i="1" s="1"/>
  <c r="O33" i="1" s="1"/>
  <c r="O34" i="1" s="1"/>
  <c r="O35" i="1" s="1"/>
  <c r="O36" i="1" s="1"/>
  <c r="O37" i="1" s="1"/>
  <c r="O38" i="1" s="1"/>
  <c r="O39" i="1" s="1"/>
  <c r="O40" i="1" s="1"/>
  <c r="O41" i="1" s="1"/>
  <c r="O42" i="1" s="1"/>
  <c r="O43" i="1" s="1"/>
  <c r="O44" i="1" s="1"/>
  <c r="O45" i="1" s="1"/>
  <c r="O46" i="1" s="1"/>
  <c r="O47" i="1" s="1"/>
  <c r="O48" i="1" s="1"/>
  <c r="O49" i="1" s="1"/>
  <c r="O50" i="1" s="1"/>
  <c r="O51" i="1" s="1"/>
  <c r="O52" i="1" s="1"/>
  <c r="O53" i="1" s="1"/>
  <c r="O54" i="1" s="1"/>
  <c r="O55" i="1" s="1"/>
  <c r="O56" i="1" s="1"/>
  <c r="O57" i="1" s="1"/>
  <c r="O58" i="1" s="1"/>
  <c r="O59" i="1" s="1"/>
  <c r="O60" i="1" s="1"/>
  <c r="O61" i="1" s="1"/>
  <c r="O62" i="1" s="1"/>
  <c r="O63" i="1" s="1"/>
  <c r="O64" i="1" s="1"/>
  <c r="O65" i="1" s="1"/>
  <c r="O66" i="1" s="1"/>
  <c r="O67" i="1" s="1"/>
  <c r="O68" i="1" s="1"/>
  <c r="O69" i="1" s="1"/>
  <c r="O70" i="1" s="1"/>
  <c r="O71" i="1" s="1"/>
  <c r="O72" i="1" s="1"/>
  <c r="O73" i="1" s="1"/>
  <c r="O74" i="1" s="1"/>
  <c r="O75" i="1" s="1"/>
  <c r="O76" i="1" s="1"/>
  <c r="O77" i="1" s="1"/>
  <c r="O78" i="1" s="1"/>
  <c r="O79" i="1" s="1"/>
  <c r="O80" i="1" s="1"/>
  <c r="O81" i="1" s="1"/>
  <c r="O82" i="1" s="1"/>
  <c r="O83" i="1" s="1"/>
  <c r="O84" i="1" s="1"/>
  <c r="O85" i="1" s="1"/>
  <c r="O86" i="1" s="1"/>
  <c r="O87" i="1" s="1"/>
  <c r="O88" i="1" s="1"/>
  <c r="O89" i="1" s="1"/>
  <c r="O90" i="1" s="1"/>
  <c r="O91" i="1" s="1"/>
  <c r="O92" i="1" s="1"/>
  <c r="O93" i="1" s="1"/>
  <c r="O94" i="1" s="1"/>
  <c r="O95" i="1" s="1"/>
  <c r="O96" i="1" s="1"/>
  <c r="O97" i="1" s="1"/>
  <c r="O98" i="1" s="1"/>
  <c r="O99" i="1" s="1"/>
  <c r="O100" i="1" s="1"/>
  <c r="O101" i="1" s="1"/>
  <c r="O102" i="1" s="1"/>
  <c r="O103" i="1" s="1"/>
  <c r="O104" i="1" s="1"/>
  <c r="O105" i="1" s="1"/>
  <c r="O106" i="1" s="1"/>
  <c r="O107" i="1" s="1"/>
  <c r="O108" i="1" s="1"/>
  <c r="O109" i="1" s="1"/>
  <c r="O110" i="1" s="1"/>
  <c r="O111" i="1" s="1"/>
  <c r="O112" i="1" s="1"/>
  <c r="O113" i="1" s="1"/>
  <c r="O114" i="1" s="1"/>
  <c r="O115" i="1" s="1"/>
  <c r="O116" i="1" s="1"/>
  <c r="O117" i="1" s="1"/>
  <c r="O118" i="1" s="1"/>
  <c r="O119" i="1" s="1"/>
  <c r="O120" i="1" s="1"/>
  <c r="O121" i="1" s="1"/>
  <c r="O122" i="1" s="1"/>
  <c r="O123" i="1" s="1"/>
  <c r="O124" i="1" s="1"/>
  <c r="O125" i="1" s="1"/>
  <c r="O126" i="1" s="1"/>
  <c r="O127" i="1" s="1"/>
  <c r="O128" i="1" s="1"/>
  <c r="O129" i="1" s="1"/>
  <c r="O130" i="1" s="1"/>
  <c r="O131" i="1" s="1"/>
  <c r="O132" i="1" s="1"/>
  <c r="O133" i="1" s="1"/>
  <c r="O134" i="1" s="1"/>
  <c r="O135" i="1" s="1"/>
  <c r="O136" i="1" s="1"/>
  <c r="O137" i="1" s="1"/>
  <c r="O138" i="1" s="1"/>
  <c r="O139" i="1" s="1"/>
  <c r="O140" i="1" s="1"/>
  <c r="O141" i="1" s="1"/>
  <c r="O142" i="1" s="1"/>
  <c r="O143" i="1" s="1"/>
  <c r="O144" i="1" s="1"/>
  <c r="O145" i="1" s="1"/>
  <c r="O146" i="1" s="1"/>
  <c r="O147" i="1" s="1"/>
  <c r="O148" i="1" s="1"/>
  <c r="O149" i="1" s="1"/>
  <c r="O150" i="1" s="1"/>
  <c r="O151" i="1" s="1"/>
  <c r="O152" i="1" s="1"/>
  <c r="O153" i="1" s="1"/>
  <c r="O4" i="1"/>
  <c r="O3" i="1"/>
</calcChain>
</file>

<file path=xl/sharedStrings.xml><?xml version="1.0" encoding="utf-8"?>
<sst xmlns="http://schemas.openxmlformats.org/spreadsheetml/2006/main" count="634" uniqueCount="334">
  <si>
    <t>Order #</t>
  </si>
  <si>
    <t>Symbol</t>
  </si>
  <si>
    <t>Type</t>
  </si>
  <si>
    <t>Lot</t>
  </si>
  <si>
    <t>Open time</t>
  </si>
  <si>
    <t>Open price</t>
  </si>
  <si>
    <t>Stop loss</t>
  </si>
  <si>
    <t>Take profit</t>
  </si>
  <si>
    <t>Close time</t>
  </si>
  <si>
    <t>Close price</t>
  </si>
  <si>
    <t>Swap</t>
  </si>
  <si>
    <t>Pips</t>
  </si>
  <si>
    <t>Profit</t>
  </si>
  <si>
    <t>deposit</t>
  </si>
  <si>
    <t>2001.01.02 23:04</t>
  </si>
  <si>
    <t>USDJPY</t>
  </si>
  <si>
    <t>buy</t>
  </si>
  <si>
    <t>2010.01.08 12:09</t>
  </si>
  <si>
    <t>2010.01.08 13:31</t>
  </si>
  <si>
    <t>sell</t>
  </si>
  <si>
    <t>2010.01.13 12:17</t>
  </si>
  <si>
    <t>2010.01.13 14:29</t>
  </si>
  <si>
    <t>2010.02.01 00:01</t>
  </si>
  <si>
    <t>2010.02.01 03:04</t>
  </si>
  <si>
    <t>2010.02.08 12:16</t>
  </si>
  <si>
    <t>2010.02.09 02:07</t>
  </si>
  <si>
    <t>2010.02.10 15:01</t>
  </si>
  <si>
    <t>2010.02.23 15:04</t>
  </si>
  <si>
    <t>2010.03.02 16:03</t>
  </si>
  <si>
    <t>2010.03.04 13:51</t>
  </si>
  <si>
    <t>2010.03.11 23:07</t>
  </si>
  <si>
    <t>2010.03.12 09:55</t>
  </si>
  <si>
    <t>2010.03.17 03:52</t>
  </si>
  <si>
    <t>2010.03.17 04:50</t>
  </si>
  <si>
    <t>2010.03.19 20:05</t>
  </si>
  <si>
    <t>2010.03.22 13:03</t>
  </si>
  <si>
    <t>2010.03.26 12:02</t>
  </si>
  <si>
    <t>2010.03.30 00:06</t>
  </si>
  <si>
    <t>2010.03.31 23:01</t>
  </si>
  <si>
    <t>2010.04.06 18:31</t>
  </si>
  <si>
    <t>2010.04.16 00:20</t>
  </si>
  <si>
    <t>2010.04.19 14:17</t>
  </si>
  <si>
    <t>2010.04.22 17:16</t>
  </si>
  <si>
    <t>2010.04.26 23:28</t>
  </si>
  <si>
    <t>2010.05.14 00:07</t>
  </si>
  <si>
    <t>2010.05.14 06:43</t>
  </si>
  <si>
    <t>2010.05.26 04:21</t>
  </si>
  <si>
    <t>2010.05.26 19:27</t>
  </si>
  <si>
    <t>2010.06.09 00:16</t>
  </si>
  <si>
    <t>2010.06.09 13:05</t>
  </si>
  <si>
    <t>2010.06.13 22:00</t>
  </si>
  <si>
    <t>2010.06.15 06:27</t>
  </si>
  <si>
    <t>2010.06.25 04:00</t>
  </si>
  <si>
    <t>2010.06.25 07:23</t>
  </si>
  <si>
    <t>2010.07.07 06:30</t>
  </si>
  <si>
    <t>2010.07.08 01:31</t>
  </si>
  <si>
    <t>2010.07.13 08:00</t>
  </si>
  <si>
    <t>2010.07.13 17:03</t>
  </si>
  <si>
    <t>2010.08.04 21:31</t>
  </si>
  <si>
    <t>2010.08.05 01:44</t>
  </si>
  <si>
    <t>2010.08.09 20:44</t>
  </si>
  <si>
    <t>2010.08.10 01:00</t>
  </si>
  <si>
    <t>2010.08.13 14:38</t>
  </si>
  <si>
    <t>2010.08.15 23:43</t>
  </si>
  <si>
    <t>2010.08.17 12:33</t>
  </si>
  <si>
    <t>2010.08.17 13:16</t>
  </si>
  <si>
    <t>2010.08.19 23:58</t>
  </si>
  <si>
    <t>2010.08.20 01:14</t>
  </si>
  <si>
    <t>2010.09.02 08:39</t>
  </si>
  <si>
    <t>2010.09.02 09:59</t>
  </si>
  <si>
    <t>2010.09.06 08:18</t>
  </si>
  <si>
    <t>2010.09.08 14:00</t>
  </si>
  <si>
    <t>2010.09.17 07:32</t>
  </si>
  <si>
    <t>2010.09.20 07:43</t>
  </si>
  <si>
    <t>2010.09.21 18:03</t>
  </si>
  <si>
    <t>2010.09.24 04:16</t>
  </si>
  <si>
    <t>2010.09.27 02:45</t>
  </si>
  <si>
    <t>2010.10.04 01:50</t>
  </si>
  <si>
    <t>2010.10.08 12:31</t>
  </si>
  <si>
    <t>2010.10.11 08:04</t>
  </si>
  <si>
    <t>2010.10.12 12:01</t>
  </si>
  <si>
    <t>2010.10.19 13:03</t>
  </si>
  <si>
    <t>2010.10.21 06:16</t>
  </si>
  <si>
    <t>2010.10.26 07:33</t>
  </si>
  <si>
    <t>2010.11.16 08:43</t>
  </si>
  <si>
    <t>2010.11.17 15:01</t>
  </si>
  <si>
    <t>2010.11.23 06:15</t>
  </si>
  <si>
    <t>2010.11.23 09:53</t>
  </si>
  <si>
    <t>2010.11.24 16:19</t>
  </si>
  <si>
    <t>2010.11.30 10:25</t>
  </si>
  <si>
    <t>2010.12.15 16:00</t>
  </si>
  <si>
    <t>2010.12.16 08:39</t>
  </si>
  <si>
    <t>2010.12.23 16:20</t>
  </si>
  <si>
    <t>2010.12.27 13:10</t>
  </si>
  <si>
    <t>2010.12.29 00:52</t>
  </si>
  <si>
    <t>2010.12.29 12:29</t>
  </si>
  <si>
    <t>2011.01.04 21:55</t>
  </si>
  <si>
    <t>2011.01.10 15:00</t>
  </si>
  <si>
    <t>2011.01.13 10:30</t>
  </si>
  <si>
    <t>2011.01.13 11:57</t>
  </si>
  <si>
    <t>2011.01.25 17:01</t>
  </si>
  <si>
    <t>2011.01.26 15:02</t>
  </si>
  <si>
    <t>2011.02.16 12:00</t>
  </si>
  <si>
    <t>2011.02.16 17:12</t>
  </si>
  <si>
    <t>2011.02.22 00:04</t>
  </si>
  <si>
    <t>2011.03.01 03:48</t>
  </si>
  <si>
    <t>2011.03.10 04:01</t>
  </si>
  <si>
    <t>2011.03.10 16:10</t>
  </si>
  <si>
    <t>2011.03.14 08:24</t>
  </si>
  <si>
    <t>2011.03.15 02:55</t>
  </si>
  <si>
    <t>2011.03.25 16:19</t>
  </si>
  <si>
    <t>2011.04.12 03:13</t>
  </si>
  <si>
    <t>2011.04.26 19:30</t>
  </si>
  <si>
    <t>2011.04.27 09:29</t>
  </si>
  <si>
    <t>2011.05.23 18:16</t>
  </si>
  <si>
    <t>2011.05.24 06:37</t>
  </si>
  <si>
    <t>2011.06.02 04:46</t>
  </si>
  <si>
    <t>2011.06.09 03:06</t>
  </si>
  <si>
    <t>2011.06.28 09:22</t>
  </si>
  <si>
    <t>2011.06.28 14:42</t>
  </si>
  <si>
    <t>2011.07.21 12:49</t>
  </si>
  <si>
    <t>2011.07.21 16:43</t>
  </si>
  <si>
    <t>2011.07.22 10:32</t>
  </si>
  <si>
    <t>2011.07.25 15:00</t>
  </si>
  <si>
    <t>2011.08.01 09:49</t>
  </si>
  <si>
    <t>2011.08.01 17:04</t>
  </si>
  <si>
    <t>2011.08.15 00:05</t>
  </si>
  <si>
    <t>2011.08.15 12:21</t>
  </si>
  <si>
    <t>2011.08.17 01:13</t>
  </si>
  <si>
    <t>2011.08.17 21:11</t>
  </si>
  <si>
    <t>2011.09.08 15:49</t>
  </si>
  <si>
    <t>2011.09.09 15:25</t>
  </si>
  <si>
    <t>2011.09.14 07:12</t>
  </si>
  <si>
    <t>2011.09.15 00:19</t>
  </si>
  <si>
    <t>2011.09.19 14:31</t>
  </si>
  <si>
    <t>2011.09.21 01:19</t>
  </si>
  <si>
    <t>2011.09.22 00:15</t>
  </si>
  <si>
    <t>2011.09.22 08:01</t>
  </si>
  <si>
    <t>2011.09.27 01:12</t>
  </si>
  <si>
    <t>2011.09.27 08:53</t>
  </si>
  <si>
    <t>2011.10.06 09:59</t>
  </si>
  <si>
    <t>2011.10.06 12:14</t>
  </si>
  <si>
    <t>2011.10.11 00:06</t>
  </si>
  <si>
    <t>2011.10.11 00:36</t>
  </si>
  <si>
    <t>2011.10.12 08:20</t>
  </si>
  <si>
    <t>2011.10.12 11:28</t>
  </si>
  <si>
    <t>2011.10.19 00:43</t>
  </si>
  <si>
    <t>2011.10.20 12:24</t>
  </si>
  <si>
    <t>2011.10.25 12:55</t>
  </si>
  <si>
    <t>2011.10.25 20:52</t>
  </si>
  <si>
    <t>2011.11.16 09:26</t>
  </si>
  <si>
    <t>2011.11.16 23:38</t>
  </si>
  <si>
    <t>2011.12.02 19:34</t>
  </si>
  <si>
    <t>2011.12.05 15:57</t>
  </si>
  <si>
    <t>2011.12.16 12:30</t>
  </si>
  <si>
    <t>2011.12.16 17:37</t>
  </si>
  <si>
    <t>2012.02.16 00:11</t>
  </si>
  <si>
    <t>2012.03.06 15:51</t>
  </si>
  <si>
    <t>2012.03.23 08:34</t>
  </si>
  <si>
    <t>2012.03.25 22:35</t>
  </si>
  <si>
    <t>2012.04.19 20:04</t>
  </si>
  <si>
    <t>2012.04.23 01:14</t>
  </si>
  <si>
    <t>2012.05.16 20:22</t>
  </si>
  <si>
    <t>2012.05.17 11:08</t>
  </si>
  <si>
    <t>2012.05.25 00:37</t>
  </si>
  <si>
    <t>2012.05.25 09:14</t>
  </si>
  <si>
    <t>2012.06.04 07:46</t>
  </si>
  <si>
    <t>2012.06.04 19:55</t>
  </si>
  <si>
    <t>2012.06.14 08:00</t>
  </si>
  <si>
    <t>2012.06.15 00:15</t>
  </si>
  <si>
    <t>2012.06.20 01:07</t>
  </si>
  <si>
    <t>2012.06.20 12:52</t>
  </si>
  <si>
    <t>2012.06.27 00:09</t>
  </si>
  <si>
    <t>2012.06.27 06:24</t>
  </si>
  <si>
    <t>2012.07.04 08:05</t>
  </si>
  <si>
    <t>2012.07.05 06:34</t>
  </si>
  <si>
    <t>2012.07.09 09:12</t>
  </si>
  <si>
    <t>2012.07.11 14:11</t>
  </si>
  <si>
    <t>2012.08.01 01:01</t>
  </si>
  <si>
    <t>2012.08.01 18:15</t>
  </si>
  <si>
    <t>2012.08.06 12:26</t>
  </si>
  <si>
    <t>2012.08.07 08:36</t>
  </si>
  <si>
    <t>2012.08.15 22:46</t>
  </si>
  <si>
    <t>2012.08.20 14:36</t>
  </si>
  <si>
    <t>2012.08.22 12:22</t>
  </si>
  <si>
    <t>2012.08.24 07:22</t>
  </si>
  <si>
    <t>2012.08.28 12:42</t>
  </si>
  <si>
    <t>2012.08.29 14:00</t>
  </si>
  <si>
    <t>2012.09.11 00:44</t>
  </si>
  <si>
    <t>2012.09.14 09:09</t>
  </si>
  <si>
    <t>2012.09.21 04:52</t>
  </si>
  <si>
    <t>2012.09.28 15:42</t>
  </si>
  <si>
    <t>2012.10.10 17:56</t>
  </si>
  <si>
    <t>2012.10.11 09:16</t>
  </si>
  <si>
    <t>2012.10.15 04:03</t>
  </si>
  <si>
    <t>2012.10.26 13:53</t>
  </si>
  <si>
    <t>2012.11.08 16:03</t>
  </si>
  <si>
    <t>2012.11.13 00:07</t>
  </si>
  <si>
    <t>2012.11.14 05:00</t>
  </si>
  <si>
    <t>2012.11.28 06:11</t>
  </si>
  <si>
    <t>2012.11.29 16:00</t>
  </si>
  <si>
    <t>2012.12.03 08:45</t>
  </si>
  <si>
    <t>2013.02.11 17:22</t>
  </si>
  <si>
    <t>2013.02.12 13:57</t>
  </si>
  <si>
    <t>2013.03.13 05:23</t>
  </si>
  <si>
    <t>2013.03.13 13:30</t>
  </si>
  <si>
    <t>2013.03.20 00:34</t>
  </si>
  <si>
    <t>2013.03.20 07:12</t>
  </si>
  <si>
    <t>2013.04.10 16:50</t>
  </si>
  <si>
    <t>2013.04.12 09:19</t>
  </si>
  <si>
    <t>2013.04.18 22:28</t>
  </si>
  <si>
    <t>2013.04.23 02:24</t>
  </si>
  <si>
    <t>2013.04.23 21:04</t>
  </si>
  <si>
    <t>2013.04.26 05:22</t>
  </si>
  <si>
    <t>2013.05.01 12:11</t>
  </si>
  <si>
    <t>2013.05.02 12:05</t>
  </si>
  <si>
    <t>2013.05.17 13:20</t>
  </si>
  <si>
    <t>2013.05.19 22:00</t>
  </si>
  <si>
    <t>2013.05.24 13:13</t>
  </si>
  <si>
    <t>2013.05.28 07:16</t>
  </si>
  <si>
    <t>2013.05.30 05:36</t>
  </si>
  <si>
    <t>2013.05.30 10:35</t>
  </si>
  <si>
    <t>2013.06.23 22:06</t>
  </si>
  <si>
    <t>2013.06.24 14:01</t>
  </si>
  <si>
    <t>2013.06.25 08:49</t>
  </si>
  <si>
    <t>2013.06.25 22:09</t>
  </si>
  <si>
    <t>2013.07.16 16:36</t>
  </si>
  <si>
    <t>2013.07.17 07:31</t>
  </si>
  <si>
    <t>2013.07.18 03:53</t>
  </si>
  <si>
    <t>2013.07.25 20:08</t>
  </si>
  <si>
    <t>2013.07.29 17:56</t>
  </si>
  <si>
    <t>2013.07.30 00:28</t>
  </si>
  <si>
    <t>2013.08.05 16:32</t>
  </si>
  <si>
    <t>2013.08.12 21:48</t>
  </si>
  <si>
    <t>2013.08.15 12:31</t>
  </si>
  <si>
    <t>2013.08.15 14:29</t>
  </si>
  <si>
    <t>2013.08.20 05:08</t>
  </si>
  <si>
    <t>2013.08.20 12:21</t>
  </si>
  <si>
    <t>2013.09.05 18:14</t>
  </si>
  <si>
    <t>2013.09.06 06:58</t>
  </si>
  <si>
    <t>2013.09.24 20:16</t>
  </si>
  <si>
    <t>2013.09.26 02:33</t>
  </si>
  <si>
    <t>2013.10.24 12:30</t>
  </si>
  <si>
    <t>2013.10.27 23:01</t>
  </si>
  <si>
    <t>2013.11.06 13:18</t>
  </si>
  <si>
    <t>2013.11.07 17:16</t>
  </si>
  <si>
    <t>2013.12.05 17:25</t>
  </si>
  <si>
    <t>2013.12.06 13:22</t>
  </si>
  <si>
    <t>2014.01.22 00:51</t>
  </si>
  <si>
    <t>2014.01.22 01:35</t>
  </si>
  <si>
    <t>2014.02.18 04:01</t>
  </si>
  <si>
    <t>2014.02.20 08:01</t>
  </si>
  <si>
    <t>2014.04.01 04:39</t>
  </si>
  <si>
    <t>2014.04.04 15:03</t>
  </si>
  <si>
    <t>2014.04.14 20:30</t>
  </si>
  <si>
    <t>2014.04.15 14:31</t>
  </si>
  <si>
    <t>2014.04.29 06:06</t>
  </si>
  <si>
    <t>2014.04.30 06:02</t>
  </si>
  <si>
    <t>2014.05.19 06:00</t>
  </si>
  <si>
    <t>2014.05.19 16:08</t>
  </si>
  <si>
    <t>2014.05.22 00:05</t>
  </si>
  <si>
    <t>2014.05.28 12:59</t>
  </si>
  <si>
    <t>2014.06.01 22:00</t>
  </si>
  <si>
    <t>2014.06.06 07:49</t>
  </si>
  <si>
    <t>2014.06.11 09:06</t>
  </si>
  <si>
    <t>2014.06.17 12:43</t>
  </si>
  <si>
    <t>2014.06.18 18:01</t>
  </si>
  <si>
    <t>2014.06.25 12:31</t>
  </si>
  <si>
    <t>2014.07.01 01:59</t>
  </si>
  <si>
    <t>2014.07.24 01:26</t>
  </si>
  <si>
    <t>2014.07.24 04:39</t>
  </si>
  <si>
    <t>2014.07.28 06:24</t>
  </si>
  <si>
    <t>2014.08.01 12:31</t>
  </si>
  <si>
    <t>2014.08.11 16:44</t>
  </si>
  <si>
    <t>2014.08.13 12:56</t>
  </si>
  <si>
    <t>2014.08.14 16:28</t>
  </si>
  <si>
    <t>2014.08.15 14:57</t>
  </si>
  <si>
    <t>2014.08.18 12:07</t>
  </si>
  <si>
    <t>2014.10.02 15:41</t>
  </si>
  <si>
    <t>2014.10.12 22:00</t>
  </si>
  <si>
    <t>2014.10.23 08:06</t>
  </si>
  <si>
    <t>2014.11.14 00:14</t>
  </si>
  <si>
    <t>2014.12.09 15:05</t>
  </si>
  <si>
    <t>2014.12.16 20:48</t>
  </si>
  <si>
    <t>2014.12.17 17:24</t>
  </si>
  <si>
    <t>2014.12.19 16:05</t>
  </si>
  <si>
    <t>2014.12.26 04:31</t>
  </si>
  <si>
    <t>2015.01.05 04:01</t>
  </si>
  <si>
    <t>2015.01.05 13:17</t>
  </si>
  <si>
    <t>2015.01.09 16:03</t>
  </si>
  <si>
    <t>2015.01.12 08:22</t>
  </si>
  <si>
    <t>2015.01.20 00:18</t>
  </si>
  <si>
    <t>2015.01.21 03:30</t>
  </si>
  <si>
    <t>2015.02.16 03:36</t>
  </si>
  <si>
    <t>2015.02.17 09:24</t>
  </si>
  <si>
    <t>2015.02.27 08:04</t>
  </si>
  <si>
    <t>2015.03.03 03:35</t>
  </si>
  <si>
    <t>2015.03.09 12:09</t>
  </si>
  <si>
    <t>2015.03.10 12:27</t>
  </si>
  <si>
    <t>2015.03.25 10:35</t>
  </si>
  <si>
    <t>2015.03.26 17:49</t>
  </si>
  <si>
    <t>2015.04.22 12:21</t>
  </si>
  <si>
    <t>2015.04.23 04:59</t>
  </si>
  <si>
    <t>2015.05.05 08:28</t>
  </si>
  <si>
    <t>2015.05.05 14:54</t>
  </si>
  <si>
    <t>2015.05.06 05:36</t>
  </si>
  <si>
    <t>2015.05.07 15:27</t>
  </si>
  <si>
    <t>2015.05.13 00:19</t>
  </si>
  <si>
    <t>2015.05.15 00:55</t>
  </si>
  <si>
    <t>2015.06.09 05:31</t>
  </si>
  <si>
    <t>2015.06.17 13:58</t>
  </si>
  <si>
    <t>2015.06.22 16:06</t>
  </si>
  <si>
    <t>2015.06.25 09:40</t>
  </si>
  <si>
    <t>2015.07.15 07:02</t>
  </si>
  <si>
    <t>2015.07.21 14:51</t>
  </si>
  <si>
    <t>2015.07.24 13:32</t>
  </si>
  <si>
    <t>2015.07.28 07:03</t>
  </si>
  <si>
    <t>2015.07.29 12:13</t>
  </si>
  <si>
    <t>2015.07.31 12:38</t>
  </si>
  <si>
    <t>トレード詳細データ</t>
    <phoneticPr fontId="2"/>
  </si>
  <si>
    <t>トレード期間</t>
  </si>
  <si>
    <t>合計トレード回数</t>
  </si>
  <si>
    <t>合計勝ち数</t>
  </si>
  <si>
    <t>合計負け数</t>
  </si>
  <si>
    <t>合計利益</t>
  </si>
  <si>
    <t>最大連勝数</t>
  </si>
  <si>
    <t>最大連敗数</t>
  </si>
  <si>
    <t>最大DD(pips)</t>
  </si>
  <si>
    <t>勝率</t>
  </si>
  <si>
    <t>2010/1/1～2015/7/31</t>
    <phoneticPr fontId="2"/>
  </si>
  <si>
    <t>獲得pips</t>
    <rPh sb="0" eb="2">
      <t>カクトク</t>
    </rPh>
    <phoneticPr fontId="2"/>
  </si>
  <si>
    <t>最大DD</t>
    <phoneticPr fontId="2"/>
  </si>
  <si>
    <t>Total pips</t>
    <phoneticPr fontId="2"/>
  </si>
  <si>
    <t>Amount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</si>
</sst>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;[Red]0"/>
    <numFmt numFmtId="177" formatCode="\$#,##0.00;[Red]\$#,##0.00"/>
    <numFmt numFmtId="180" formatCode="#,##0;[Red]#,##0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indexed="9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2" fontId="0" fillId="0" borderId="0" xfId="0" applyNumberForma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177" fontId="1" fillId="0" borderId="0" xfId="0" applyNumberFormat="1" applyFont="1">
      <alignment vertical="center"/>
    </xf>
    <xf numFmtId="0" fontId="3" fillId="2" borderId="1" xfId="0" applyNumberFormat="1" applyFont="1" applyFill="1" applyBorder="1" applyAlignment="1" applyProtection="1">
      <alignment horizontal="center" vertical="center"/>
    </xf>
    <xf numFmtId="0" fontId="3" fillId="2" borderId="2" xfId="0" applyNumberFormat="1" applyFont="1" applyFill="1" applyBorder="1" applyAlignment="1" applyProtection="1">
      <alignment horizontal="center" vertical="center"/>
    </xf>
    <xf numFmtId="177" fontId="0" fillId="0" borderId="3" xfId="0" applyNumberFormat="1" applyFont="1" applyFill="1" applyBorder="1" applyAlignment="1" applyProtection="1">
      <alignment vertical="center"/>
    </xf>
    <xf numFmtId="0" fontId="0" fillId="0" borderId="4" xfId="0" applyNumberFormat="1" applyFont="1" applyFill="1" applyBorder="1" applyAlignment="1" applyProtection="1">
      <alignment vertical="center"/>
    </xf>
    <xf numFmtId="177" fontId="0" fillId="0" borderId="5" xfId="0" applyNumberFormat="1" applyFont="1" applyFill="1" applyBorder="1" applyAlignment="1" applyProtection="1">
      <alignment vertical="center"/>
    </xf>
    <xf numFmtId="0" fontId="0" fillId="0" borderId="6" xfId="0" applyNumberFormat="1" applyFont="1" applyFill="1" applyBorder="1" applyAlignment="1" applyProtection="1">
      <alignment vertical="center"/>
    </xf>
    <xf numFmtId="0" fontId="4" fillId="0" borderId="6" xfId="0" applyNumberFormat="1" applyFont="1" applyFill="1" applyBorder="1" applyAlignment="1" applyProtection="1">
      <alignment vertical="center"/>
    </xf>
    <xf numFmtId="177" fontId="0" fillId="0" borderId="7" xfId="0" applyNumberFormat="1" applyFont="1" applyFill="1" applyBorder="1" applyAlignment="1" applyProtection="1">
      <alignment vertical="center"/>
    </xf>
    <xf numFmtId="9" fontId="0" fillId="0" borderId="8" xfId="0" applyNumberFormat="1" applyFont="1" applyFill="1" applyBorder="1" applyAlignment="1" applyProtection="1">
      <alignment vertical="center"/>
    </xf>
    <xf numFmtId="0" fontId="0" fillId="0" borderId="9" xfId="0" applyBorder="1">
      <alignment vertical="center"/>
    </xf>
    <xf numFmtId="177" fontId="0" fillId="0" borderId="10" xfId="0" applyNumberFormat="1" applyBorder="1">
      <alignment vertical="center"/>
    </xf>
    <xf numFmtId="0" fontId="0" fillId="0" borderId="11" xfId="0" applyBorder="1">
      <alignment vertical="center"/>
    </xf>
    <xf numFmtId="0" fontId="0" fillId="0" borderId="6" xfId="0" applyBorder="1">
      <alignment vertical="center"/>
    </xf>
    <xf numFmtId="180" fontId="0" fillId="0" borderId="0" xfId="0" applyNumberFormat="1">
      <alignment vertical="center"/>
    </xf>
    <xf numFmtId="177" fontId="0" fillId="0" borderId="0" xfId="0" applyNumberFormat="1" applyAlignment="1">
      <alignment horizontal="center" vertical="center"/>
    </xf>
    <xf numFmtId="177" fontId="0" fillId="0" borderId="12" xfId="0" applyNumberFormat="1" applyFont="1" applyFill="1" applyBorder="1" applyAlignment="1" applyProtection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7"/>
  <sheetViews>
    <sheetView tabSelected="1" topLeftCell="A148" workbookViewId="0">
      <selection activeCell="Q177" sqref="Q177"/>
    </sheetView>
  </sheetViews>
  <sheetFormatPr defaultRowHeight="13.5" x14ac:dyDescent="0.15"/>
  <cols>
    <col min="1" max="1" width="7.625" bestFit="1" customWidth="1"/>
    <col min="2" max="2" width="8.375" bestFit="1" customWidth="1"/>
    <col min="3" max="3" width="7.125" bestFit="1" customWidth="1"/>
    <col min="4" max="4" width="5.5" bestFit="1" customWidth="1"/>
    <col min="5" max="5" width="15.875" bestFit="1" customWidth="1"/>
    <col min="6" max="6" width="10.25" bestFit="1" customWidth="1"/>
    <col min="7" max="7" width="8.875" bestFit="1" customWidth="1"/>
    <col min="8" max="8" width="10.125" bestFit="1" customWidth="1"/>
    <col min="9" max="9" width="15.875" bestFit="1" customWidth="1"/>
    <col min="10" max="10" width="10.5" bestFit="1" customWidth="1"/>
    <col min="11" max="11" width="6.875" bestFit="1" customWidth="1"/>
    <col min="12" max="12" width="5.5" style="4" bestFit="1" customWidth="1"/>
    <col min="13" max="13" width="9.25" style="5" bestFit="1" customWidth="1"/>
    <col min="14" max="14" width="9.25" style="20" customWidth="1"/>
    <col min="15" max="15" width="9" style="5"/>
    <col min="16" max="16" width="9.25" bestFit="1" customWidth="1"/>
    <col min="17" max="17" width="16.25" customWidth="1"/>
    <col min="18" max="18" width="21.625" customWidth="1"/>
  </cols>
  <sheetData>
    <row r="1" spans="1:15" x14ac:dyDescent="0.15">
      <c r="A1" s="2" t="s">
        <v>0</v>
      </c>
      <c r="B1" s="3" t="s">
        <v>1</v>
      </c>
      <c r="C1" s="3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s="4" t="s">
        <v>11</v>
      </c>
      <c r="M1" s="5" t="s">
        <v>12</v>
      </c>
      <c r="N1" s="20" t="s">
        <v>332</v>
      </c>
      <c r="O1" s="21" t="s">
        <v>333</v>
      </c>
    </row>
    <row r="2" spans="1:15" x14ac:dyDescent="0.15">
      <c r="A2" s="2">
        <v>0</v>
      </c>
      <c r="B2" s="3"/>
      <c r="C2" s="3" t="s">
        <v>13</v>
      </c>
      <c r="D2" s="1">
        <v>0</v>
      </c>
      <c r="F2" s="1">
        <v>0</v>
      </c>
      <c r="G2" s="1">
        <v>0</v>
      </c>
      <c r="H2" s="1">
        <v>0</v>
      </c>
      <c r="I2" t="s">
        <v>14</v>
      </c>
      <c r="J2" s="1">
        <v>0</v>
      </c>
      <c r="K2" s="1">
        <v>0</v>
      </c>
      <c r="L2" s="4">
        <v>0</v>
      </c>
      <c r="M2" s="5">
        <v>1000</v>
      </c>
    </row>
    <row r="3" spans="1:15" x14ac:dyDescent="0.15">
      <c r="A3" s="2">
        <v>1</v>
      </c>
      <c r="B3" s="3" t="s">
        <v>15</v>
      </c>
      <c r="C3" s="3" t="s">
        <v>16</v>
      </c>
      <c r="D3" s="1">
        <v>0.06</v>
      </c>
      <c r="E3" t="s">
        <v>17</v>
      </c>
      <c r="F3" s="1">
        <v>93.3</v>
      </c>
      <c r="G3" s="1">
        <v>92.81</v>
      </c>
      <c r="H3" s="1">
        <v>0</v>
      </c>
      <c r="I3" t="s">
        <v>18</v>
      </c>
      <c r="J3" s="1">
        <v>92.81</v>
      </c>
      <c r="K3" s="1">
        <v>0</v>
      </c>
      <c r="L3" s="4">
        <v>-49</v>
      </c>
      <c r="M3" s="5">
        <v>-31.68</v>
      </c>
      <c r="N3" s="20">
        <v>-49</v>
      </c>
      <c r="O3" s="6">
        <f>M2+M3</f>
        <v>968.32</v>
      </c>
    </row>
    <row r="4" spans="1:15" x14ac:dyDescent="0.15">
      <c r="A4" s="2">
        <v>2</v>
      </c>
      <c r="B4" s="3" t="s">
        <v>15</v>
      </c>
      <c r="C4" s="3" t="s">
        <v>19</v>
      </c>
      <c r="D4" s="1">
        <v>0.09</v>
      </c>
      <c r="E4" t="s">
        <v>20</v>
      </c>
      <c r="F4" s="1">
        <v>91.13</v>
      </c>
      <c r="G4" s="1">
        <v>91.45</v>
      </c>
      <c r="H4" s="1">
        <v>0</v>
      </c>
      <c r="I4" t="s">
        <v>21</v>
      </c>
      <c r="J4" s="1">
        <v>91.45</v>
      </c>
      <c r="K4" s="1">
        <v>0</v>
      </c>
      <c r="L4" s="4">
        <v>-32</v>
      </c>
      <c r="M4" s="5">
        <v>-31.49</v>
      </c>
      <c r="N4" s="20">
        <f>N3+L4</f>
        <v>-81</v>
      </c>
      <c r="O4" s="6">
        <f>O3+M4</f>
        <v>936.83</v>
      </c>
    </row>
    <row r="5" spans="1:15" x14ac:dyDescent="0.15">
      <c r="A5" s="2">
        <v>3</v>
      </c>
      <c r="B5" s="3" t="s">
        <v>15</v>
      </c>
      <c r="C5" s="3" t="s">
        <v>16</v>
      </c>
      <c r="D5" s="1">
        <v>0.12</v>
      </c>
      <c r="E5" t="s">
        <v>22</v>
      </c>
      <c r="F5" s="1">
        <v>90.28</v>
      </c>
      <c r="G5" s="1">
        <v>90</v>
      </c>
      <c r="H5" s="1">
        <v>0</v>
      </c>
      <c r="I5" t="s">
        <v>23</v>
      </c>
      <c r="J5" s="1">
        <v>90</v>
      </c>
      <c r="K5" s="1">
        <v>0</v>
      </c>
      <c r="L5" s="4">
        <v>-28</v>
      </c>
      <c r="M5" s="5">
        <v>-37.33</v>
      </c>
      <c r="N5" s="20">
        <f t="shared" ref="N5:N68" si="0">N4+L5</f>
        <v>-109</v>
      </c>
      <c r="O5" s="6">
        <f t="shared" ref="O5:O68" si="1">O4+M5</f>
        <v>899.5</v>
      </c>
    </row>
    <row r="6" spans="1:15" x14ac:dyDescent="0.15">
      <c r="A6" s="2">
        <v>4</v>
      </c>
      <c r="B6" s="3" t="s">
        <v>15</v>
      </c>
      <c r="C6" s="3" t="s">
        <v>19</v>
      </c>
      <c r="D6" s="1">
        <v>0.11</v>
      </c>
      <c r="E6" t="s">
        <v>24</v>
      </c>
      <c r="F6" s="1">
        <v>89.16</v>
      </c>
      <c r="G6" s="1">
        <v>89.43</v>
      </c>
      <c r="H6" s="1">
        <v>0</v>
      </c>
      <c r="I6" t="s">
        <v>25</v>
      </c>
      <c r="J6" s="1">
        <v>89.43</v>
      </c>
      <c r="K6" s="1">
        <v>-0.41</v>
      </c>
      <c r="L6" s="4">
        <v>-27</v>
      </c>
      <c r="M6" s="5">
        <v>-33.619999999999997</v>
      </c>
      <c r="N6" s="20">
        <f t="shared" si="0"/>
        <v>-136</v>
      </c>
      <c r="O6" s="6">
        <f t="shared" si="1"/>
        <v>865.88</v>
      </c>
    </row>
    <row r="7" spans="1:15" x14ac:dyDescent="0.15">
      <c r="A7" s="2">
        <v>5</v>
      </c>
      <c r="B7" s="3" t="s">
        <v>15</v>
      </c>
      <c r="C7" s="3" t="s">
        <v>16</v>
      </c>
      <c r="D7" s="1">
        <v>0.09</v>
      </c>
      <c r="E7" t="s">
        <v>26</v>
      </c>
      <c r="F7" s="1">
        <v>89.8</v>
      </c>
      <c r="G7" s="1">
        <v>90.46</v>
      </c>
      <c r="H7" s="1">
        <v>0</v>
      </c>
      <c r="I7" t="s">
        <v>27</v>
      </c>
      <c r="J7" s="1">
        <v>90.46</v>
      </c>
      <c r="K7" s="1">
        <v>-4.0199999999999996</v>
      </c>
      <c r="L7" s="4">
        <v>66</v>
      </c>
      <c r="M7" s="5">
        <v>61.64</v>
      </c>
      <c r="N7" s="20">
        <f t="shared" si="0"/>
        <v>-70</v>
      </c>
      <c r="O7" s="6">
        <f t="shared" si="1"/>
        <v>927.52</v>
      </c>
    </row>
    <row r="8" spans="1:15" x14ac:dyDescent="0.15">
      <c r="A8" s="2">
        <v>6</v>
      </c>
      <c r="B8" s="3" t="s">
        <v>15</v>
      </c>
      <c r="C8" s="3" t="s">
        <v>19</v>
      </c>
      <c r="D8" s="1">
        <v>0.1</v>
      </c>
      <c r="E8" t="s">
        <v>28</v>
      </c>
      <c r="F8" s="1">
        <v>88.94</v>
      </c>
      <c r="G8" s="1">
        <v>88.72</v>
      </c>
      <c r="H8" s="1">
        <v>0</v>
      </c>
      <c r="I8" t="s">
        <v>29</v>
      </c>
      <c r="J8" s="1">
        <v>88.72</v>
      </c>
      <c r="K8" s="1">
        <v>-1.49</v>
      </c>
      <c r="L8" s="4">
        <v>22</v>
      </c>
      <c r="M8" s="5">
        <v>23.31</v>
      </c>
      <c r="N8" s="20">
        <f t="shared" si="0"/>
        <v>-48</v>
      </c>
      <c r="O8" s="6">
        <f t="shared" si="1"/>
        <v>950.82999999999993</v>
      </c>
    </row>
    <row r="9" spans="1:15" x14ac:dyDescent="0.15">
      <c r="A9" s="2">
        <v>7</v>
      </c>
      <c r="B9" s="3" t="s">
        <v>15</v>
      </c>
      <c r="C9" s="3" t="s">
        <v>16</v>
      </c>
      <c r="D9" s="1">
        <v>7.0000000000000007E-2</v>
      </c>
      <c r="E9" t="s">
        <v>30</v>
      </c>
      <c r="F9" s="1">
        <v>90.7</v>
      </c>
      <c r="G9" s="1">
        <v>90.29</v>
      </c>
      <c r="H9" s="1">
        <v>0</v>
      </c>
      <c r="I9" t="s">
        <v>31</v>
      </c>
      <c r="J9" s="1">
        <v>90.29</v>
      </c>
      <c r="K9" s="1">
        <v>-0.21</v>
      </c>
      <c r="L9" s="4">
        <v>-41</v>
      </c>
      <c r="M9" s="5">
        <v>-31.99</v>
      </c>
      <c r="N9" s="20">
        <f t="shared" si="0"/>
        <v>-89</v>
      </c>
      <c r="O9" s="6">
        <f t="shared" si="1"/>
        <v>918.83999999999992</v>
      </c>
    </row>
    <row r="10" spans="1:15" x14ac:dyDescent="0.15">
      <c r="A10" s="2">
        <v>8</v>
      </c>
      <c r="B10" s="3" t="s">
        <v>15</v>
      </c>
      <c r="C10" s="3" t="s">
        <v>19</v>
      </c>
      <c r="D10" s="1">
        <v>0.11</v>
      </c>
      <c r="E10" t="s">
        <v>32</v>
      </c>
      <c r="F10" s="1">
        <v>90.14</v>
      </c>
      <c r="G10" s="1">
        <v>90.39</v>
      </c>
      <c r="H10" s="1">
        <v>0</v>
      </c>
      <c r="I10" t="s">
        <v>33</v>
      </c>
      <c r="J10" s="1">
        <v>90.39</v>
      </c>
      <c r="K10" s="1">
        <v>0</v>
      </c>
      <c r="L10" s="4">
        <v>-25</v>
      </c>
      <c r="M10" s="5">
        <v>-30.42</v>
      </c>
      <c r="N10" s="20">
        <f t="shared" si="0"/>
        <v>-114</v>
      </c>
      <c r="O10" s="6">
        <f t="shared" si="1"/>
        <v>888.42</v>
      </c>
    </row>
    <row r="11" spans="1:15" x14ac:dyDescent="0.15">
      <c r="A11" s="2">
        <v>9</v>
      </c>
      <c r="B11" s="3" t="s">
        <v>15</v>
      </c>
      <c r="C11" s="3" t="s">
        <v>16</v>
      </c>
      <c r="D11" s="1">
        <v>0.11</v>
      </c>
      <c r="E11" t="s">
        <v>34</v>
      </c>
      <c r="F11" s="1">
        <v>90.57</v>
      </c>
      <c r="G11" s="1">
        <v>90.29</v>
      </c>
      <c r="H11" s="1">
        <v>0</v>
      </c>
      <c r="I11" t="s">
        <v>35</v>
      </c>
      <c r="J11" s="1">
        <v>90.29</v>
      </c>
      <c r="K11" s="1">
        <v>-0.66</v>
      </c>
      <c r="L11" s="4">
        <v>-28</v>
      </c>
      <c r="M11" s="5">
        <v>-34.770000000000003</v>
      </c>
      <c r="N11" s="20">
        <f t="shared" si="0"/>
        <v>-142</v>
      </c>
      <c r="O11" s="6">
        <f t="shared" si="1"/>
        <v>853.65</v>
      </c>
    </row>
    <row r="12" spans="1:15" x14ac:dyDescent="0.15">
      <c r="A12" s="2">
        <v>10</v>
      </c>
      <c r="B12" s="3" t="s">
        <v>15</v>
      </c>
      <c r="C12" s="3" t="s">
        <v>16</v>
      </c>
      <c r="D12" s="1">
        <v>0.06</v>
      </c>
      <c r="E12" t="s">
        <v>36</v>
      </c>
      <c r="F12" s="1">
        <v>92.68</v>
      </c>
      <c r="G12" s="1">
        <v>92.27</v>
      </c>
      <c r="H12" s="1">
        <v>0</v>
      </c>
      <c r="I12" t="s">
        <v>37</v>
      </c>
      <c r="J12" s="1">
        <v>92.27</v>
      </c>
      <c r="K12" s="1">
        <v>-0.53</v>
      </c>
      <c r="L12" s="4">
        <v>-41</v>
      </c>
      <c r="M12" s="5">
        <v>-27.19</v>
      </c>
      <c r="N12" s="20">
        <f t="shared" si="0"/>
        <v>-183</v>
      </c>
      <c r="O12" s="6">
        <f t="shared" si="1"/>
        <v>826.45999999999992</v>
      </c>
    </row>
    <row r="13" spans="1:15" x14ac:dyDescent="0.15">
      <c r="A13" s="2">
        <v>11</v>
      </c>
      <c r="B13" s="3" t="s">
        <v>15</v>
      </c>
      <c r="C13" s="3" t="s">
        <v>16</v>
      </c>
      <c r="D13" s="1">
        <v>0.03</v>
      </c>
      <c r="E13" t="s">
        <v>38</v>
      </c>
      <c r="F13" s="1">
        <v>93.62</v>
      </c>
      <c r="G13" s="1">
        <v>93.68</v>
      </c>
      <c r="H13" s="1">
        <v>0</v>
      </c>
      <c r="I13" t="s">
        <v>39</v>
      </c>
      <c r="J13" s="1">
        <v>93.68</v>
      </c>
      <c r="K13" s="1">
        <v>-0.6</v>
      </c>
      <c r="L13" s="4">
        <v>6</v>
      </c>
      <c r="M13" s="5">
        <v>1.32</v>
      </c>
      <c r="N13" s="20">
        <f t="shared" si="0"/>
        <v>-177</v>
      </c>
      <c r="O13" s="6">
        <f t="shared" si="1"/>
        <v>827.78</v>
      </c>
    </row>
    <row r="14" spans="1:15" x14ac:dyDescent="0.15">
      <c r="A14" s="2">
        <v>13</v>
      </c>
      <c r="B14" s="3" t="s">
        <v>15</v>
      </c>
      <c r="C14" s="3" t="s">
        <v>19</v>
      </c>
      <c r="D14" s="1">
        <v>0.04</v>
      </c>
      <c r="E14" t="s">
        <v>40</v>
      </c>
      <c r="F14" s="1">
        <v>92.85</v>
      </c>
      <c r="G14" s="1">
        <v>92.29</v>
      </c>
      <c r="H14" s="1">
        <v>0</v>
      </c>
      <c r="I14" t="s">
        <v>41</v>
      </c>
      <c r="J14" s="1">
        <v>92.29</v>
      </c>
      <c r="K14" s="1">
        <v>-0.28999999999999998</v>
      </c>
      <c r="L14" s="4">
        <v>56</v>
      </c>
      <c r="M14" s="5">
        <v>23.98</v>
      </c>
      <c r="N14" s="20">
        <f t="shared" si="0"/>
        <v>-121</v>
      </c>
      <c r="O14" s="6">
        <f t="shared" si="1"/>
        <v>851.76</v>
      </c>
    </row>
    <row r="15" spans="1:15" x14ac:dyDescent="0.15">
      <c r="A15" s="2">
        <v>14</v>
      </c>
      <c r="B15" s="3" t="s">
        <v>15</v>
      </c>
      <c r="C15" s="3" t="s">
        <v>16</v>
      </c>
      <c r="D15" s="1">
        <v>7.0000000000000007E-2</v>
      </c>
      <c r="E15" t="s">
        <v>42</v>
      </c>
      <c r="F15" s="1">
        <v>93.36</v>
      </c>
      <c r="G15" s="1">
        <v>93.81</v>
      </c>
      <c r="H15" s="1">
        <v>0</v>
      </c>
      <c r="I15" t="s">
        <v>43</v>
      </c>
      <c r="J15" s="1">
        <v>93.81</v>
      </c>
      <c r="K15" s="1">
        <v>-0.6</v>
      </c>
      <c r="L15" s="4">
        <v>45</v>
      </c>
      <c r="M15" s="5">
        <v>32.97</v>
      </c>
      <c r="N15" s="20">
        <f t="shared" si="0"/>
        <v>-76</v>
      </c>
      <c r="O15" s="6">
        <f t="shared" si="1"/>
        <v>884.73</v>
      </c>
    </row>
    <row r="16" spans="1:15" x14ac:dyDescent="0.15">
      <c r="A16" s="2">
        <v>15</v>
      </c>
      <c r="B16" s="3" t="s">
        <v>15</v>
      </c>
      <c r="C16" s="3" t="s">
        <v>19</v>
      </c>
      <c r="D16" s="1">
        <v>0.06</v>
      </c>
      <c r="E16" t="s">
        <v>44</v>
      </c>
      <c r="F16" s="1">
        <v>92.52</v>
      </c>
      <c r="G16" s="1">
        <v>92.98</v>
      </c>
      <c r="H16" s="1">
        <v>0</v>
      </c>
      <c r="I16" t="s">
        <v>45</v>
      </c>
      <c r="J16" s="1">
        <v>92.98</v>
      </c>
      <c r="K16" s="1">
        <v>0</v>
      </c>
      <c r="L16" s="4">
        <v>-46</v>
      </c>
      <c r="M16" s="5">
        <v>-29.68</v>
      </c>
      <c r="N16" s="20">
        <f t="shared" si="0"/>
        <v>-122</v>
      </c>
      <c r="O16" s="6">
        <f t="shared" si="1"/>
        <v>855.05000000000007</v>
      </c>
    </row>
    <row r="17" spans="1:16" x14ac:dyDescent="0.15">
      <c r="A17" s="2">
        <v>16</v>
      </c>
      <c r="B17" s="3" t="s">
        <v>15</v>
      </c>
      <c r="C17" s="3" t="s">
        <v>16</v>
      </c>
      <c r="D17" s="1">
        <v>0.06</v>
      </c>
      <c r="E17" t="s">
        <v>46</v>
      </c>
      <c r="F17" s="1">
        <v>90.36</v>
      </c>
      <c r="G17" s="1">
        <v>89.95</v>
      </c>
      <c r="H17" s="1">
        <v>0</v>
      </c>
      <c r="I17" t="s">
        <v>47</v>
      </c>
      <c r="J17" s="1">
        <v>89.95</v>
      </c>
      <c r="K17" s="1">
        <v>0</v>
      </c>
      <c r="L17" s="4">
        <v>-41</v>
      </c>
      <c r="M17" s="5">
        <v>-27.35</v>
      </c>
      <c r="N17" s="20">
        <f t="shared" si="0"/>
        <v>-163</v>
      </c>
      <c r="O17" s="6">
        <f t="shared" si="1"/>
        <v>827.7</v>
      </c>
    </row>
    <row r="18" spans="1:16" x14ac:dyDescent="0.15">
      <c r="A18" s="2">
        <v>17</v>
      </c>
      <c r="B18" s="3" t="s">
        <v>15</v>
      </c>
      <c r="C18" s="3" t="s">
        <v>19</v>
      </c>
      <c r="D18" s="1">
        <v>7.0000000000000007E-2</v>
      </c>
      <c r="E18" t="s">
        <v>48</v>
      </c>
      <c r="F18" s="1">
        <v>91.26</v>
      </c>
      <c r="G18" s="1">
        <v>91.64</v>
      </c>
      <c r="H18" s="1">
        <v>0</v>
      </c>
      <c r="I18" t="s">
        <v>49</v>
      </c>
      <c r="J18" s="1">
        <v>91.64</v>
      </c>
      <c r="K18" s="1">
        <v>0</v>
      </c>
      <c r="L18" s="4">
        <v>-38</v>
      </c>
      <c r="M18" s="5">
        <v>-29.03</v>
      </c>
      <c r="N18" s="20">
        <f t="shared" si="0"/>
        <v>-201</v>
      </c>
      <c r="O18" s="6">
        <f t="shared" si="1"/>
        <v>798.67000000000007</v>
      </c>
    </row>
    <row r="19" spans="1:16" x14ac:dyDescent="0.15">
      <c r="A19" s="2">
        <v>19</v>
      </c>
      <c r="B19" s="3" t="s">
        <v>15</v>
      </c>
      <c r="C19" s="3" t="s">
        <v>16</v>
      </c>
      <c r="D19" s="1">
        <v>0.04</v>
      </c>
      <c r="E19" t="s">
        <v>50</v>
      </c>
      <c r="F19" s="1">
        <v>91.76</v>
      </c>
      <c r="G19" s="1">
        <v>91.2</v>
      </c>
      <c r="H19" s="1">
        <v>0</v>
      </c>
      <c r="I19" t="s">
        <v>51</v>
      </c>
      <c r="J19" s="1">
        <v>91.2</v>
      </c>
      <c r="K19" s="1">
        <v>-0.24</v>
      </c>
      <c r="L19" s="4">
        <v>-56</v>
      </c>
      <c r="M19" s="5">
        <v>-24.8</v>
      </c>
      <c r="N19" s="20">
        <f t="shared" si="0"/>
        <v>-257</v>
      </c>
      <c r="O19" s="6">
        <f t="shared" si="1"/>
        <v>773.87000000000012</v>
      </c>
    </row>
    <row r="20" spans="1:16" x14ac:dyDescent="0.15">
      <c r="A20" s="2">
        <v>20</v>
      </c>
      <c r="B20" s="3" t="s">
        <v>15</v>
      </c>
      <c r="C20" s="3" t="s">
        <v>19</v>
      </c>
      <c r="D20" s="1">
        <v>0.11</v>
      </c>
      <c r="E20" t="s">
        <v>52</v>
      </c>
      <c r="F20" s="1">
        <v>89.48</v>
      </c>
      <c r="G20" s="1">
        <v>89.7</v>
      </c>
      <c r="H20" s="1">
        <v>0</v>
      </c>
      <c r="I20" t="s">
        <v>53</v>
      </c>
      <c r="J20" s="1">
        <v>89.7</v>
      </c>
      <c r="K20" s="1">
        <v>0</v>
      </c>
      <c r="L20" s="4">
        <v>-22</v>
      </c>
      <c r="M20" s="5">
        <v>-26.98</v>
      </c>
      <c r="N20" s="20">
        <f t="shared" si="0"/>
        <v>-279</v>
      </c>
      <c r="O20" s="6">
        <f t="shared" si="1"/>
        <v>746.8900000000001</v>
      </c>
    </row>
    <row r="21" spans="1:16" x14ac:dyDescent="0.15">
      <c r="A21" s="2">
        <v>21</v>
      </c>
      <c r="B21" s="3" t="s">
        <v>15</v>
      </c>
      <c r="C21" s="3" t="s">
        <v>19</v>
      </c>
      <c r="D21" s="1">
        <v>0.03</v>
      </c>
      <c r="E21" t="s">
        <v>54</v>
      </c>
      <c r="F21" s="1">
        <v>87.29</v>
      </c>
      <c r="G21" s="1">
        <v>88.06</v>
      </c>
      <c r="H21" s="1">
        <v>0</v>
      </c>
      <c r="I21" t="s">
        <v>55</v>
      </c>
      <c r="J21" s="1">
        <v>88.06</v>
      </c>
      <c r="K21" s="1">
        <v>-0.34</v>
      </c>
      <c r="L21" s="4">
        <v>-77</v>
      </c>
      <c r="M21" s="5">
        <v>-26.57</v>
      </c>
      <c r="N21" s="20">
        <f t="shared" si="0"/>
        <v>-356</v>
      </c>
      <c r="O21" s="6">
        <f t="shared" si="1"/>
        <v>720.32</v>
      </c>
    </row>
    <row r="22" spans="1:16" x14ac:dyDescent="0.15">
      <c r="A22" s="2">
        <v>22</v>
      </c>
      <c r="B22" s="3" t="s">
        <v>15</v>
      </c>
      <c r="C22" s="3" t="s">
        <v>19</v>
      </c>
      <c r="D22" s="1">
        <v>0.05</v>
      </c>
      <c r="E22" t="s">
        <v>56</v>
      </c>
      <c r="F22" s="1">
        <v>88.39</v>
      </c>
      <c r="G22" s="1">
        <v>88.35</v>
      </c>
      <c r="H22" s="1">
        <v>0</v>
      </c>
      <c r="I22" t="s">
        <v>57</v>
      </c>
      <c r="J22" s="1">
        <v>88.35</v>
      </c>
      <c r="K22" s="1">
        <v>0</v>
      </c>
      <c r="L22" s="4">
        <v>4</v>
      </c>
      <c r="M22" s="5">
        <v>2.2599999999999998</v>
      </c>
      <c r="N22" s="20">
        <f t="shared" si="0"/>
        <v>-352</v>
      </c>
      <c r="O22" s="6">
        <f t="shared" si="1"/>
        <v>722.58</v>
      </c>
    </row>
    <row r="23" spans="1:16" x14ac:dyDescent="0.15">
      <c r="A23" s="2">
        <v>23</v>
      </c>
      <c r="B23" s="3" t="s">
        <v>15</v>
      </c>
      <c r="C23" s="3" t="s">
        <v>16</v>
      </c>
      <c r="D23" s="1">
        <v>0.1</v>
      </c>
      <c r="E23" t="s">
        <v>58</v>
      </c>
      <c r="F23" s="1">
        <v>86.31</v>
      </c>
      <c r="G23" s="1">
        <v>86.1</v>
      </c>
      <c r="H23" s="1">
        <v>0</v>
      </c>
      <c r="I23" t="s">
        <v>59</v>
      </c>
      <c r="J23" s="1">
        <v>86.1</v>
      </c>
      <c r="K23" s="1">
        <v>-0.94</v>
      </c>
      <c r="L23" s="4">
        <v>-21</v>
      </c>
      <c r="M23" s="5">
        <v>-25.33</v>
      </c>
      <c r="N23" s="20">
        <f t="shared" si="0"/>
        <v>-373</v>
      </c>
      <c r="O23" s="6">
        <f t="shared" si="1"/>
        <v>697.25</v>
      </c>
    </row>
    <row r="24" spans="1:16" x14ac:dyDescent="0.15">
      <c r="A24" s="2">
        <v>24</v>
      </c>
      <c r="B24" s="3" t="s">
        <v>15</v>
      </c>
      <c r="C24" s="3" t="s">
        <v>16</v>
      </c>
      <c r="D24" s="1">
        <v>0.16</v>
      </c>
      <c r="E24" t="s">
        <v>60</v>
      </c>
      <c r="F24" s="1">
        <v>85.92</v>
      </c>
      <c r="G24" s="1">
        <v>85.78</v>
      </c>
      <c r="H24" s="1">
        <v>0</v>
      </c>
      <c r="I24" t="s">
        <v>61</v>
      </c>
      <c r="J24" s="1">
        <v>85.78</v>
      </c>
      <c r="K24" s="1">
        <v>-0.5</v>
      </c>
      <c r="L24" s="4">
        <v>-14</v>
      </c>
      <c r="M24" s="5">
        <v>-26.62</v>
      </c>
      <c r="N24" s="20">
        <f t="shared" si="0"/>
        <v>-387</v>
      </c>
      <c r="O24" s="6">
        <f t="shared" si="1"/>
        <v>670.63</v>
      </c>
    </row>
    <row r="25" spans="1:16" x14ac:dyDescent="0.15">
      <c r="A25" s="2">
        <v>25</v>
      </c>
      <c r="B25" s="3" t="s">
        <v>15</v>
      </c>
      <c r="C25" s="3" t="s">
        <v>16</v>
      </c>
      <c r="D25" s="1">
        <v>0.05</v>
      </c>
      <c r="E25" t="s">
        <v>62</v>
      </c>
      <c r="F25" s="1">
        <v>85.96</v>
      </c>
      <c r="G25" s="1">
        <v>86</v>
      </c>
      <c r="H25" s="1">
        <v>0</v>
      </c>
      <c r="I25" t="s">
        <v>63</v>
      </c>
      <c r="J25" s="1">
        <v>86</v>
      </c>
      <c r="K25" s="1">
        <v>-0.16</v>
      </c>
      <c r="L25" s="4">
        <v>4</v>
      </c>
      <c r="M25" s="5">
        <v>2.17</v>
      </c>
      <c r="N25" s="20">
        <f t="shared" si="0"/>
        <v>-383</v>
      </c>
      <c r="O25" s="6">
        <f t="shared" si="1"/>
        <v>672.8</v>
      </c>
    </row>
    <row r="26" spans="1:16" x14ac:dyDescent="0.15">
      <c r="A26" s="2">
        <v>26</v>
      </c>
      <c r="B26" s="3" t="s">
        <v>15</v>
      </c>
      <c r="C26" s="3" t="s">
        <v>19</v>
      </c>
      <c r="D26" s="1">
        <v>7.0000000000000007E-2</v>
      </c>
      <c r="E26" t="s">
        <v>64</v>
      </c>
      <c r="F26" s="1">
        <v>85.2</v>
      </c>
      <c r="G26" s="1">
        <v>85.5</v>
      </c>
      <c r="H26" s="1">
        <v>0</v>
      </c>
      <c r="I26" t="s">
        <v>65</v>
      </c>
      <c r="J26" s="1">
        <v>85.5</v>
      </c>
      <c r="K26" s="1">
        <v>0</v>
      </c>
      <c r="L26" s="4">
        <v>-30</v>
      </c>
      <c r="M26" s="5">
        <v>-24.56</v>
      </c>
      <c r="N26" s="20">
        <f t="shared" si="0"/>
        <v>-413</v>
      </c>
      <c r="O26" s="6">
        <f t="shared" si="1"/>
        <v>648.24</v>
      </c>
    </row>
    <row r="27" spans="1:16" x14ac:dyDescent="0.15">
      <c r="A27" s="2">
        <v>27</v>
      </c>
      <c r="B27" s="3" t="s">
        <v>15</v>
      </c>
      <c r="C27" s="3" t="s">
        <v>19</v>
      </c>
      <c r="D27" s="1">
        <v>7.0000000000000007E-2</v>
      </c>
      <c r="E27" t="s">
        <v>66</v>
      </c>
      <c r="F27" s="1">
        <v>85.17</v>
      </c>
      <c r="G27" s="1">
        <v>85.45</v>
      </c>
      <c r="H27" s="1">
        <v>0</v>
      </c>
      <c r="I27" t="s">
        <v>67</v>
      </c>
      <c r="J27" s="1">
        <v>85.45</v>
      </c>
      <c r="K27" s="1">
        <v>-0.27</v>
      </c>
      <c r="L27" s="4">
        <v>-28</v>
      </c>
      <c r="M27" s="5">
        <v>-23.21</v>
      </c>
      <c r="N27" s="20">
        <f t="shared" si="0"/>
        <v>-441</v>
      </c>
      <c r="O27" s="6">
        <f t="shared" si="1"/>
        <v>625.03</v>
      </c>
    </row>
    <row r="28" spans="1:16" x14ac:dyDescent="0.15">
      <c r="A28" s="2">
        <v>28</v>
      </c>
      <c r="B28" s="3" t="s">
        <v>15</v>
      </c>
      <c r="C28" s="3" t="s">
        <v>19</v>
      </c>
      <c r="D28" s="1">
        <v>0.08</v>
      </c>
      <c r="E28" t="s">
        <v>68</v>
      </c>
      <c r="F28" s="1">
        <v>84.04</v>
      </c>
      <c r="G28" s="1">
        <v>84.28</v>
      </c>
      <c r="H28" s="1">
        <v>0</v>
      </c>
      <c r="I28" t="s">
        <v>69</v>
      </c>
      <c r="J28" s="1">
        <v>84.28</v>
      </c>
      <c r="K28" s="1">
        <v>0</v>
      </c>
      <c r="L28" s="4">
        <v>-24</v>
      </c>
      <c r="M28" s="5">
        <v>-22.78</v>
      </c>
      <c r="N28" s="20">
        <f t="shared" si="0"/>
        <v>-465</v>
      </c>
      <c r="O28" s="6">
        <f t="shared" si="1"/>
        <v>602.25</v>
      </c>
    </row>
    <row r="29" spans="1:16" x14ac:dyDescent="0.15">
      <c r="A29" s="2">
        <v>29</v>
      </c>
      <c r="B29" s="3" t="s">
        <v>15</v>
      </c>
      <c r="C29" s="3" t="s">
        <v>19</v>
      </c>
      <c r="D29" s="1">
        <v>0.05</v>
      </c>
      <c r="E29" t="s">
        <v>70</v>
      </c>
      <c r="F29" s="1">
        <v>84.07</v>
      </c>
      <c r="G29" s="1">
        <v>84.02</v>
      </c>
      <c r="H29" s="1">
        <v>0</v>
      </c>
      <c r="I29" t="s">
        <v>71</v>
      </c>
      <c r="J29" s="1">
        <v>84.02</v>
      </c>
      <c r="K29" s="1">
        <v>-0.39</v>
      </c>
      <c r="L29" s="4">
        <v>5</v>
      </c>
      <c r="M29" s="5">
        <v>2.58</v>
      </c>
      <c r="N29" s="20">
        <f t="shared" si="0"/>
        <v>-460</v>
      </c>
      <c r="O29" s="6">
        <f t="shared" si="1"/>
        <v>604.83000000000004</v>
      </c>
    </row>
    <row r="30" spans="1:16" x14ac:dyDescent="0.15">
      <c r="A30" s="2">
        <v>30</v>
      </c>
      <c r="B30" s="3" t="s">
        <v>15</v>
      </c>
      <c r="C30" s="3" t="s">
        <v>16</v>
      </c>
      <c r="D30" s="1">
        <v>0.06</v>
      </c>
      <c r="E30" t="s">
        <v>72</v>
      </c>
      <c r="F30" s="1">
        <v>85.89</v>
      </c>
      <c r="G30" s="1">
        <v>85.57</v>
      </c>
      <c r="H30" s="1">
        <v>0</v>
      </c>
      <c r="I30" t="s">
        <v>73</v>
      </c>
      <c r="J30" s="1">
        <v>85.57</v>
      </c>
      <c r="K30" s="1">
        <v>-0.38</v>
      </c>
      <c r="L30" s="4">
        <v>-32</v>
      </c>
      <c r="M30" s="5">
        <v>-22.82</v>
      </c>
      <c r="N30" s="20">
        <f t="shared" si="0"/>
        <v>-492</v>
      </c>
      <c r="O30" s="6">
        <f t="shared" si="1"/>
        <v>582.01</v>
      </c>
      <c r="P30" s="4"/>
    </row>
    <row r="31" spans="1:16" x14ac:dyDescent="0.15">
      <c r="A31" s="2">
        <v>31</v>
      </c>
      <c r="B31" s="3" t="s">
        <v>15</v>
      </c>
      <c r="C31" s="3" t="s">
        <v>19</v>
      </c>
      <c r="D31" s="1">
        <v>0.05</v>
      </c>
      <c r="E31" t="s">
        <v>74</v>
      </c>
      <c r="F31" s="1">
        <v>85.28</v>
      </c>
      <c r="G31" s="1">
        <v>84.72</v>
      </c>
      <c r="H31" s="1">
        <v>0</v>
      </c>
      <c r="I31" t="s">
        <v>75</v>
      </c>
      <c r="J31" s="1">
        <v>84.72</v>
      </c>
      <c r="K31" s="1">
        <v>-0.97</v>
      </c>
      <c r="L31" s="4">
        <v>56</v>
      </c>
      <c r="M31" s="5">
        <v>32.08</v>
      </c>
      <c r="N31" s="20">
        <f t="shared" si="0"/>
        <v>-436</v>
      </c>
      <c r="O31" s="6">
        <f t="shared" si="1"/>
        <v>614.09</v>
      </c>
    </row>
    <row r="32" spans="1:16" x14ac:dyDescent="0.15">
      <c r="A32" s="2">
        <v>32</v>
      </c>
      <c r="B32" s="3" t="s">
        <v>15</v>
      </c>
      <c r="C32" s="3" t="s">
        <v>19</v>
      </c>
      <c r="D32" s="1">
        <v>0.08</v>
      </c>
      <c r="E32" t="s">
        <v>76</v>
      </c>
      <c r="F32" s="1">
        <v>84.19</v>
      </c>
      <c r="G32" s="1">
        <v>83.86</v>
      </c>
      <c r="H32" s="1">
        <v>0</v>
      </c>
      <c r="I32" t="s">
        <v>77</v>
      </c>
      <c r="J32" s="1">
        <v>83.86</v>
      </c>
      <c r="K32" s="1">
        <v>-2.52</v>
      </c>
      <c r="L32" s="4">
        <v>33</v>
      </c>
      <c r="M32" s="5">
        <v>28.96</v>
      </c>
      <c r="N32" s="20">
        <f t="shared" si="0"/>
        <v>-403</v>
      </c>
      <c r="O32" s="6">
        <f t="shared" si="1"/>
        <v>643.05000000000007</v>
      </c>
    </row>
    <row r="33" spans="1:16" x14ac:dyDescent="0.15">
      <c r="A33" s="2">
        <v>33</v>
      </c>
      <c r="B33" s="3" t="s">
        <v>15</v>
      </c>
      <c r="C33" s="3" t="s">
        <v>19</v>
      </c>
      <c r="D33" s="1">
        <v>0.06</v>
      </c>
      <c r="E33" t="s">
        <v>78</v>
      </c>
      <c r="F33" s="1">
        <v>82.21</v>
      </c>
      <c r="G33" s="1">
        <v>82.13</v>
      </c>
      <c r="H33" s="1">
        <v>0</v>
      </c>
      <c r="I33" t="s">
        <v>79</v>
      </c>
      <c r="J33" s="1">
        <v>82.13</v>
      </c>
      <c r="K33" s="1">
        <v>-0.48</v>
      </c>
      <c r="L33" s="4">
        <v>8</v>
      </c>
      <c r="M33" s="5">
        <v>5.36</v>
      </c>
      <c r="N33" s="20">
        <f t="shared" si="0"/>
        <v>-395</v>
      </c>
      <c r="O33" s="6">
        <f t="shared" si="1"/>
        <v>648.41000000000008</v>
      </c>
    </row>
    <row r="34" spans="1:16" x14ac:dyDescent="0.15">
      <c r="A34" s="2">
        <v>34</v>
      </c>
      <c r="B34" s="3" t="s">
        <v>15</v>
      </c>
      <c r="C34" s="3" t="s">
        <v>19</v>
      </c>
      <c r="D34" s="1">
        <v>0.06</v>
      </c>
      <c r="E34" t="s">
        <v>80</v>
      </c>
      <c r="F34" s="1">
        <v>81.8</v>
      </c>
      <c r="G34" s="1">
        <v>81.72</v>
      </c>
      <c r="H34" s="1">
        <v>0</v>
      </c>
      <c r="I34" t="s">
        <v>81</v>
      </c>
      <c r="J34" s="1">
        <v>81.72</v>
      </c>
      <c r="K34" s="1">
        <v>-1.94</v>
      </c>
      <c r="L34" s="4">
        <v>8</v>
      </c>
      <c r="M34" s="5">
        <v>3.93</v>
      </c>
      <c r="N34" s="20">
        <f t="shared" si="0"/>
        <v>-387</v>
      </c>
      <c r="O34" s="6">
        <f t="shared" si="1"/>
        <v>652.34</v>
      </c>
    </row>
    <row r="35" spans="1:16" x14ac:dyDescent="0.15">
      <c r="A35" s="2">
        <v>35</v>
      </c>
      <c r="B35" s="3" t="s">
        <v>15</v>
      </c>
      <c r="C35" s="3" t="s">
        <v>19</v>
      </c>
      <c r="D35" s="1">
        <v>0.02</v>
      </c>
      <c r="E35" t="s">
        <v>82</v>
      </c>
      <c r="F35" s="1">
        <v>80.959999999999994</v>
      </c>
      <c r="G35" s="1">
        <v>80.900000000000006</v>
      </c>
      <c r="H35" s="1">
        <v>0</v>
      </c>
      <c r="I35" t="s">
        <v>83</v>
      </c>
      <c r="J35" s="1">
        <v>80.900000000000006</v>
      </c>
      <c r="K35" s="1">
        <v>-0.33</v>
      </c>
      <c r="L35" s="4">
        <v>6</v>
      </c>
      <c r="M35" s="5">
        <v>1.1599999999999999</v>
      </c>
      <c r="N35" s="20">
        <f t="shared" si="0"/>
        <v>-381</v>
      </c>
      <c r="O35" s="6">
        <f t="shared" si="1"/>
        <v>653.5</v>
      </c>
    </row>
    <row r="36" spans="1:16" x14ac:dyDescent="0.15">
      <c r="A36" s="2">
        <v>37</v>
      </c>
      <c r="B36" s="3" t="s">
        <v>15</v>
      </c>
      <c r="C36" s="3" t="s">
        <v>16</v>
      </c>
      <c r="D36" s="1">
        <v>0.06</v>
      </c>
      <c r="E36" t="s">
        <v>84</v>
      </c>
      <c r="F36" s="1">
        <v>83.15</v>
      </c>
      <c r="G36" s="1">
        <v>83.18</v>
      </c>
      <c r="H36" s="1">
        <v>0</v>
      </c>
      <c r="I36" t="s">
        <v>85</v>
      </c>
      <c r="J36" s="1">
        <v>83.18</v>
      </c>
      <c r="K36" s="1">
        <v>-0.19</v>
      </c>
      <c r="L36" s="4">
        <v>3</v>
      </c>
      <c r="M36" s="5">
        <v>1.97</v>
      </c>
      <c r="N36" s="20">
        <f t="shared" si="0"/>
        <v>-378</v>
      </c>
      <c r="O36" s="6">
        <f t="shared" si="1"/>
        <v>655.47</v>
      </c>
    </row>
    <row r="37" spans="1:16" x14ac:dyDescent="0.15">
      <c r="A37" s="2">
        <v>38</v>
      </c>
      <c r="B37" s="3" t="s">
        <v>15</v>
      </c>
      <c r="C37" s="3" t="s">
        <v>16</v>
      </c>
      <c r="D37" s="1">
        <v>0.12</v>
      </c>
      <c r="E37" t="s">
        <v>86</v>
      </c>
      <c r="F37" s="1">
        <v>83.56</v>
      </c>
      <c r="G37" s="1">
        <v>83.39</v>
      </c>
      <c r="H37" s="1">
        <v>0</v>
      </c>
      <c r="I37" t="s">
        <v>87</v>
      </c>
      <c r="J37" s="1">
        <v>83.39</v>
      </c>
      <c r="K37" s="1">
        <v>0</v>
      </c>
      <c r="L37" s="4">
        <v>-17</v>
      </c>
      <c r="M37" s="5">
        <v>-24.46</v>
      </c>
      <c r="N37" s="20">
        <f t="shared" si="0"/>
        <v>-395</v>
      </c>
      <c r="O37" s="6">
        <f t="shared" si="1"/>
        <v>631.01</v>
      </c>
    </row>
    <row r="38" spans="1:16" x14ac:dyDescent="0.15">
      <c r="A38" s="2">
        <v>39</v>
      </c>
      <c r="B38" s="3" t="s">
        <v>15</v>
      </c>
      <c r="C38" s="3" t="s">
        <v>16</v>
      </c>
      <c r="D38" s="1">
        <v>0.06</v>
      </c>
      <c r="E38" t="s">
        <v>88</v>
      </c>
      <c r="F38" s="1">
        <v>83.47</v>
      </c>
      <c r="G38" s="1">
        <v>83.73</v>
      </c>
      <c r="H38" s="1">
        <v>0</v>
      </c>
      <c r="I38" t="s">
        <v>89</v>
      </c>
      <c r="J38" s="1">
        <v>83.73</v>
      </c>
      <c r="K38" s="1">
        <v>-1.35</v>
      </c>
      <c r="L38" s="4">
        <v>26</v>
      </c>
      <c r="M38" s="5">
        <v>17.28</v>
      </c>
      <c r="N38" s="20">
        <f t="shared" si="0"/>
        <v>-369</v>
      </c>
      <c r="O38" s="6">
        <f t="shared" si="1"/>
        <v>648.29</v>
      </c>
    </row>
    <row r="39" spans="1:16" x14ac:dyDescent="0.15">
      <c r="A39" s="2">
        <v>41</v>
      </c>
      <c r="B39" s="3" t="s">
        <v>15</v>
      </c>
      <c r="C39" s="3" t="s">
        <v>16</v>
      </c>
      <c r="D39" s="1">
        <v>0.05</v>
      </c>
      <c r="E39" t="s">
        <v>90</v>
      </c>
      <c r="F39" s="1">
        <v>84.01</v>
      </c>
      <c r="G39" s="1">
        <v>84.04</v>
      </c>
      <c r="H39" s="1">
        <v>0</v>
      </c>
      <c r="I39" t="s">
        <v>91</v>
      </c>
      <c r="J39" s="1">
        <v>84.04</v>
      </c>
      <c r="K39" s="1">
        <v>-0.48</v>
      </c>
      <c r="L39" s="4">
        <v>3</v>
      </c>
      <c r="M39" s="5">
        <v>1.3</v>
      </c>
      <c r="N39" s="20">
        <f t="shared" si="0"/>
        <v>-366</v>
      </c>
      <c r="O39" s="6">
        <f t="shared" si="1"/>
        <v>649.58999999999992</v>
      </c>
    </row>
    <row r="40" spans="1:16" x14ac:dyDescent="0.15">
      <c r="A40" s="2">
        <v>42</v>
      </c>
      <c r="B40" s="3" t="s">
        <v>15</v>
      </c>
      <c r="C40" s="3" t="s">
        <v>19</v>
      </c>
      <c r="D40" s="1">
        <v>0.04</v>
      </c>
      <c r="E40" t="s">
        <v>92</v>
      </c>
      <c r="F40" s="1">
        <v>82.93</v>
      </c>
      <c r="G40" s="1">
        <v>82.9</v>
      </c>
      <c r="H40" s="1">
        <v>0</v>
      </c>
      <c r="I40" t="s">
        <v>93</v>
      </c>
      <c r="J40" s="1">
        <v>82.9</v>
      </c>
      <c r="K40" s="1">
        <v>-0.48</v>
      </c>
      <c r="L40" s="4">
        <v>3</v>
      </c>
      <c r="M40" s="5">
        <v>0.97</v>
      </c>
      <c r="N40" s="20">
        <f t="shared" si="0"/>
        <v>-363</v>
      </c>
      <c r="O40" s="6">
        <f t="shared" si="1"/>
        <v>650.55999999999995</v>
      </c>
    </row>
    <row r="41" spans="1:16" x14ac:dyDescent="0.15">
      <c r="A41" s="2">
        <v>43</v>
      </c>
      <c r="B41" s="3" t="s">
        <v>15</v>
      </c>
      <c r="C41" s="3" t="s">
        <v>19</v>
      </c>
      <c r="D41" s="1">
        <v>0.08</v>
      </c>
      <c r="E41" t="s">
        <v>94</v>
      </c>
      <c r="F41" s="1">
        <v>82.29</v>
      </c>
      <c r="G41" s="1">
        <v>82.24</v>
      </c>
      <c r="H41" s="1">
        <v>0</v>
      </c>
      <c r="I41" t="s">
        <v>95</v>
      </c>
      <c r="J41" s="1">
        <v>82.24</v>
      </c>
      <c r="K41" s="1">
        <v>0</v>
      </c>
      <c r="L41" s="4">
        <v>5</v>
      </c>
      <c r="M41" s="5">
        <v>4.8600000000000003</v>
      </c>
      <c r="N41" s="20">
        <f t="shared" si="0"/>
        <v>-358</v>
      </c>
      <c r="O41" s="6">
        <f t="shared" si="1"/>
        <v>655.42</v>
      </c>
      <c r="P41" s="5">
        <f>SUM(M3:M41)</f>
        <v>-344.57999999999987</v>
      </c>
    </row>
    <row r="42" spans="1:16" x14ac:dyDescent="0.15">
      <c r="A42" s="2">
        <v>44</v>
      </c>
      <c r="B42" s="3" t="s">
        <v>15</v>
      </c>
      <c r="C42" s="3" t="s">
        <v>16</v>
      </c>
      <c r="D42" s="1">
        <v>0.05</v>
      </c>
      <c r="E42" t="s">
        <v>96</v>
      </c>
      <c r="F42" s="1">
        <v>82.07</v>
      </c>
      <c r="G42" s="1">
        <v>82.78</v>
      </c>
      <c r="H42" s="1">
        <v>0</v>
      </c>
      <c r="I42" t="s">
        <v>97</v>
      </c>
      <c r="J42" s="1">
        <v>82.78</v>
      </c>
      <c r="K42" s="1">
        <v>-1.1399999999999999</v>
      </c>
      <c r="L42" s="4">
        <v>71</v>
      </c>
      <c r="M42" s="5">
        <v>41.75</v>
      </c>
      <c r="N42" s="20">
        <f t="shared" si="0"/>
        <v>-287</v>
      </c>
      <c r="O42" s="6">
        <f t="shared" si="1"/>
        <v>697.17</v>
      </c>
    </row>
    <row r="43" spans="1:16" x14ac:dyDescent="0.15">
      <c r="A43" s="2">
        <v>45</v>
      </c>
      <c r="B43" s="3" t="s">
        <v>15</v>
      </c>
      <c r="C43" s="3" t="s">
        <v>19</v>
      </c>
      <c r="D43" s="1">
        <v>0.1</v>
      </c>
      <c r="E43" t="s">
        <v>98</v>
      </c>
      <c r="F43" s="1">
        <v>82.9</v>
      </c>
      <c r="G43" s="1">
        <v>83.1</v>
      </c>
      <c r="H43" s="1">
        <v>0</v>
      </c>
      <c r="I43" t="s">
        <v>99</v>
      </c>
      <c r="J43" s="1">
        <v>83.1</v>
      </c>
      <c r="K43" s="1">
        <v>0</v>
      </c>
      <c r="L43" s="4">
        <v>-20</v>
      </c>
      <c r="M43" s="5">
        <v>-24.07</v>
      </c>
      <c r="N43" s="20">
        <f t="shared" si="0"/>
        <v>-307</v>
      </c>
      <c r="O43" s="6">
        <f t="shared" si="1"/>
        <v>673.09999999999991</v>
      </c>
    </row>
    <row r="44" spans="1:16" x14ac:dyDescent="0.15">
      <c r="A44" s="2">
        <v>46</v>
      </c>
      <c r="B44" s="3" t="s">
        <v>15</v>
      </c>
      <c r="C44" s="3" t="s">
        <v>19</v>
      </c>
      <c r="D44" s="1">
        <v>0.06</v>
      </c>
      <c r="E44" t="s">
        <v>100</v>
      </c>
      <c r="F44" s="1">
        <v>82.3</v>
      </c>
      <c r="G44" s="1">
        <v>82.28</v>
      </c>
      <c r="H44" s="1">
        <v>0</v>
      </c>
      <c r="I44" t="s">
        <v>101</v>
      </c>
      <c r="J44" s="1">
        <v>82.28</v>
      </c>
      <c r="K44" s="1">
        <v>-0.24</v>
      </c>
      <c r="L44" s="4">
        <v>2</v>
      </c>
      <c r="M44" s="5">
        <v>1.22</v>
      </c>
      <c r="N44" s="20">
        <f t="shared" si="0"/>
        <v>-305</v>
      </c>
      <c r="O44" s="6">
        <f t="shared" si="1"/>
        <v>674.31999999999994</v>
      </c>
    </row>
    <row r="45" spans="1:16" x14ac:dyDescent="0.15">
      <c r="A45" s="2">
        <v>47</v>
      </c>
      <c r="B45" s="3" t="s">
        <v>15</v>
      </c>
      <c r="C45" s="3" t="s">
        <v>16</v>
      </c>
      <c r="D45" s="1">
        <v>0.11</v>
      </c>
      <c r="E45" t="s">
        <v>102</v>
      </c>
      <c r="F45" s="1">
        <v>83.76</v>
      </c>
      <c r="G45" s="1">
        <v>83.58</v>
      </c>
      <c r="H45" s="1">
        <v>0</v>
      </c>
      <c r="I45" t="s">
        <v>103</v>
      </c>
      <c r="J45" s="1">
        <v>83.58</v>
      </c>
      <c r="K45" s="1">
        <v>0</v>
      </c>
      <c r="L45" s="4">
        <v>-18</v>
      </c>
      <c r="M45" s="5">
        <v>-23.69</v>
      </c>
      <c r="N45" s="20">
        <f t="shared" si="0"/>
        <v>-323</v>
      </c>
      <c r="O45" s="6">
        <f t="shared" si="1"/>
        <v>650.62999999999988</v>
      </c>
    </row>
    <row r="46" spans="1:16" x14ac:dyDescent="0.15">
      <c r="A46" s="2">
        <v>48</v>
      </c>
      <c r="B46" s="3" t="s">
        <v>15</v>
      </c>
      <c r="C46" s="3" t="s">
        <v>19</v>
      </c>
      <c r="D46" s="1">
        <v>0.04</v>
      </c>
      <c r="E46" t="s">
        <v>104</v>
      </c>
      <c r="F46" s="1">
        <v>83.03</v>
      </c>
      <c r="G46" s="1">
        <v>82.07</v>
      </c>
      <c r="H46" s="1">
        <v>0</v>
      </c>
      <c r="I46" t="s">
        <v>105</v>
      </c>
      <c r="J46" s="1">
        <v>82.07</v>
      </c>
      <c r="K46" s="1">
        <v>-1.29</v>
      </c>
      <c r="L46" s="4">
        <v>96</v>
      </c>
      <c r="M46" s="5">
        <v>45.5</v>
      </c>
      <c r="N46" s="20">
        <f t="shared" si="0"/>
        <v>-227</v>
      </c>
      <c r="O46" s="6">
        <f t="shared" si="1"/>
        <v>696.12999999999988</v>
      </c>
    </row>
    <row r="47" spans="1:16" x14ac:dyDescent="0.15">
      <c r="A47" s="2">
        <v>50</v>
      </c>
      <c r="B47" s="3" t="s">
        <v>15</v>
      </c>
      <c r="C47" s="3" t="s">
        <v>16</v>
      </c>
      <c r="D47" s="1">
        <v>0.12</v>
      </c>
      <c r="E47" t="s">
        <v>106</v>
      </c>
      <c r="F47" s="1">
        <v>82.85</v>
      </c>
      <c r="G47" s="1">
        <v>82.89</v>
      </c>
      <c r="H47" s="1">
        <v>0</v>
      </c>
      <c r="I47" t="s">
        <v>107</v>
      </c>
      <c r="J47" s="1">
        <v>82.89</v>
      </c>
      <c r="K47" s="1">
        <v>0</v>
      </c>
      <c r="L47" s="4">
        <v>4</v>
      </c>
      <c r="M47" s="5">
        <v>5.79</v>
      </c>
      <c r="N47" s="20">
        <f t="shared" si="0"/>
        <v>-223</v>
      </c>
      <c r="O47" s="6">
        <f t="shared" si="1"/>
        <v>701.91999999999985</v>
      </c>
    </row>
    <row r="48" spans="1:16" x14ac:dyDescent="0.15">
      <c r="A48" s="2">
        <v>51</v>
      </c>
      <c r="B48" s="3" t="s">
        <v>15</v>
      </c>
      <c r="C48" s="3" t="s">
        <v>19</v>
      </c>
      <c r="D48" s="1">
        <v>0.1</v>
      </c>
      <c r="E48" t="s">
        <v>108</v>
      </c>
      <c r="F48" s="1">
        <v>82.01</v>
      </c>
      <c r="G48" s="1">
        <v>81.95</v>
      </c>
      <c r="H48" s="1">
        <v>0</v>
      </c>
      <c r="I48" t="s">
        <v>109</v>
      </c>
      <c r="J48" s="1">
        <v>81.95</v>
      </c>
      <c r="K48" s="1">
        <v>-0.4</v>
      </c>
      <c r="L48" s="4">
        <v>6</v>
      </c>
      <c r="M48" s="5">
        <v>6.92</v>
      </c>
      <c r="N48" s="20">
        <f t="shared" si="0"/>
        <v>-217</v>
      </c>
      <c r="O48" s="6">
        <f t="shared" si="1"/>
        <v>708.8399999999998</v>
      </c>
    </row>
    <row r="49" spans="1:15" x14ac:dyDescent="0.15">
      <c r="A49" s="2">
        <v>52</v>
      </c>
      <c r="B49" s="3" t="s">
        <v>15</v>
      </c>
      <c r="C49" s="3" t="s">
        <v>16</v>
      </c>
      <c r="D49" s="1">
        <v>0.05</v>
      </c>
      <c r="E49" t="s">
        <v>110</v>
      </c>
      <c r="F49" s="1">
        <v>81.239999999999995</v>
      </c>
      <c r="G49" s="1">
        <v>83.67</v>
      </c>
      <c r="H49" s="1">
        <v>0</v>
      </c>
      <c r="I49" t="s">
        <v>111</v>
      </c>
      <c r="J49" s="1">
        <v>83.67</v>
      </c>
      <c r="K49" s="1">
        <v>-3.06</v>
      </c>
      <c r="L49" s="4">
        <v>243</v>
      </c>
      <c r="M49" s="5">
        <v>142.15</v>
      </c>
      <c r="N49" s="20">
        <f t="shared" si="0"/>
        <v>26</v>
      </c>
      <c r="O49" s="6">
        <f t="shared" si="1"/>
        <v>850.98999999999978</v>
      </c>
    </row>
    <row r="50" spans="1:15" x14ac:dyDescent="0.15">
      <c r="A50" s="2">
        <v>53</v>
      </c>
      <c r="B50" s="3" t="s">
        <v>15</v>
      </c>
      <c r="C50" s="3" t="s">
        <v>19</v>
      </c>
      <c r="D50" s="1">
        <v>0.06</v>
      </c>
      <c r="E50" t="s">
        <v>112</v>
      </c>
      <c r="F50" s="1">
        <v>81.52</v>
      </c>
      <c r="G50" s="1">
        <v>81.98</v>
      </c>
      <c r="H50" s="1">
        <v>0</v>
      </c>
      <c r="I50" t="s">
        <v>113</v>
      </c>
      <c r="J50" s="1">
        <v>81.98</v>
      </c>
      <c r="K50" s="1">
        <v>-0.24</v>
      </c>
      <c r="L50" s="4">
        <v>-46</v>
      </c>
      <c r="M50" s="5">
        <v>-33.909999999999997</v>
      </c>
      <c r="N50" s="20">
        <f t="shared" si="0"/>
        <v>-20</v>
      </c>
      <c r="O50" s="6">
        <f t="shared" si="1"/>
        <v>817.07999999999981</v>
      </c>
    </row>
    <row r="51" spans="1:15" x14ac:dyDescent="0.15">
      <c r="A51" s="2">
        <v>54</v>
      </c>
      <c r="B51" s="3" t="s">
        <v>15</v>
      </c>
      <c r="C51" s="3" t="s">
        <v>16</v>
      </c>
      <c r="D51" s="1">
        <v>0.13</v>
      </c>
      <c r="E51" t="s">
        <v>114</v>
      </c>
      <c r="F51" s="1">
        <v>81.88</v>
      </c>
      <c r="G51" s="1">
        <v>81.69</v>
      </c>
      <c r="H51" s="1">
        <v>0</v>
      </c>
      <c r="I51" t="s">
        <v>115</v>
      </c>
      <c r="J51" s="1">
        <v>81.69</v>
      </c>
      <c r="K51" s="1">
        <v>-0.43</v>
      </c>
      <c r="L51" s="4">
        <v>-19</v>
      </c>
      <c r="M51" s="5">
        <v>-30.66</v>
      </c>
      <c r="N51" s="20">
        <f t="shared" si="0"/>
        <v>-39</v>
      </c>
      <c r="O51" s="6">
        <f t="shared" si="1"/>
        <v>786.41999999999985</v>
      </c>
    </row>
    <row r="52" spans="1:15" x14ac:dyDescent="0.15">
      <c r="A52" s="2">
        <v>55</v>
      </c>
      <c r="B52" s="3" t="s">
        <v>15</v>
      </c>
      <c r="C52" s="3" t="s">
        <v>19</v>
      </c>
      <c r="D52" s="1">
        <v>0.06</v>
      </c>
      <c r="E52" t="s">
        <v>116</v>
      </c>
      <c r="F52" s="1">
        <v>80.91</v>
      </c>
      <c r="G52" s="1">
        <v>80.290000000000006</v>
      </c>
      <c r="H52" s="1">
        <v>0</v>
      </c>
      <c r="I52" t="s">
        <v>117</v>
      </c>
      <c r="J52" s="1">
        <v>80.290000000000006</v>
      </c>
      <c r="K52" s="1">
        <v>-1.98</v>
      </c>
      <c r="L52" s="4">
        <v>62</v>
      </c>
      <c r="M52" s="5">
        <v>44.36</v>
      </c>
      <c r="N52" s="20">
        <f t="shared" si="0"/>
        <v>23</v>
      </c>
      <c r="O52" s="6">
        <f t="shared" si="1"/>
        <v>830.77999999999986</v>
      </c>
    </row>
    <row r="53" spans="1:15" x14ac:dyDescent="0.15">
      <c r="A53" s="2">
        <v>56</v>
      </c>
      <c r="B53" s="3" t="s">
        <v>15</v>
      </c>
      <c r="C53" s="3" t="s">
        <v>16</v>
      </c>
      <c r="D53" s="1">
        <v>0.17</v>
      </c>
      <c r="E53" t="s">
        <v>118</v>
      </c>
      <c r="F53" s="1">
        <v>80.86</v>
      </c>
      <c r="G53" s="1">
        <v>80.7</v>
      </c>
      <c r="H53" s="1">
        <v>0</v>
      </c>
      <c r="I53" t="s">
        <v>119</v>
      </c>
      <c r="J53" s="1">
        <v>80.7</v>
      </c>
      <c r="K53" s="1">
        <v>0</v>
      </c>
      <c r="L53" s="4">
        <v>-16</v>
      </c>
      <c r="M53" s="5">
        <v>-33.71</v>
      </c>
      <c r="N53" s="20">
        <f t="shared" si="0"/>
        <v>7</v>
      </c>
      <c r="O53" s="6">
        <f t="shared" si="1"/>
        <v>797.06999999999982</v>
      </c>
    </row>
    <row r="54" spans="1:15" x14ac:dyDescent="0.15">
      <c r="A54" s="2">
        <v>57</v>
      </c>
      <c r="B54" s="3" t="s">
        <v>15</v>
      </c>
      <c r="C54" s="3" t="s">
        <v>19</v>
      </c>
      <c r="D54" s="1">
        <v>0.06</v>
      </c>
      <c r="E54" t="s">
        <v>120</v>
      </c>
      <c r="F54" s="1">
        <v>78.64</v>
      </c>
      <c r="G54" s="1">
        <v>78.61</v>
      </c>
      <c r="H54" s="1">
        <v>0</v>
      </c>
      <c r="I54" t="s">
        <v>121</v>
      </c>
      <c r="J54" s="1">
        <v>78.61</v>
      </c>
      <c r="K54" s="1">
        <v>0</v>
      </c>
      <c r="L54" s="4">
        <v>3</v>
      </c>
      <c r="M54" s="5">
        <v>2.29</v>
      </c>
      <c r="N54" s="20">
        <f t="shared" si="0"/>
        <v>10</v>
      </c>
      <c r="O54" s="6">
        <f t="shared" si="1"/>
        <v>799.35999999999979</v>
      </c>
    </row>
    <row r="55" spans="1:15" x14ac:dyDescent="0.15">
      <c r="A55" s="2">
        <v>58</v>
      </c>
      <c r="B55" s="3" t="s">
        <v>15</v>
      </c>
      <c r="C55" s="3" t="s">
        <v>19</v>
      </c>
      <c r="D55" s="1">
        <v>0.09</v>
      </c>
      <c r="E55" t="s">
        <v>122</v>
      </c>
      <c r="F55" s="1">
        <v>78.44</v>
      </c>
      <c r="G55" s="1">
        <v>78.38</v>
      </c>
      <c r="H55" s="1">
        <v>0</v>
      </c>
      <c r="I55" t="s">
        <v>123</v>
      </c>
      <c r="J55" s="1">
        <v>78.38</v>
      </c>
      <c r="K55" s="1">
        <v>-0.76</v>
      </c>
      <c r="L55" s="4">
        <v>6</v>
      </c>
      <c r="M55" s="5">
        <v>6.13</v>
      </c>
      <c r="N55" s="20">
        <f t="shared" si="0"/>
        <v>16</v>
      </c>
      <c r="O55" s="6">
        <f t="shared" si="1"/>
        <v>805.48999999999978</v>
      </c>
    </row>
    <row r="56" spans="1:15" x14ac:dyDescent="0.15">
      <c r="A56" s="2">
        <v>59</v>
      </c>
      <c r="B56" s="3" t="s">
        <v>15</v>
      </c>
      <c r="C56" s="3" t="s">
        <v>19</v>
      </c>
      <c r="D56" s="1">
        <v>0.03</v>
      </c>
      <c r="E56" t="s">
        <v>124</v>
      </c>
      <c r="F56" s="1">
        <v>77.27</v>
      </c>
      <c r="G56" s="1">
        <v>77.150000000000006</v>
      </c>
      <c r="H56" s="1">
        <v>0</v>
      </c>
      <c r="I56" t="s">
        <v>125</v>
      </c>
      <c r="J56" s="1">
        <v>77.150000000000006</v>
      </c>
      <c r="K56" s="1">
        <v>0</v>
      </c>
      <c r="L56" s="4">
        <v>12</v>
      </c>
      <c r="M56" s="5">
        <v>4.67</v>
      </c>
      <c r="N56" s="20">
        <f t="shared" si="0"/>
        <v>28</v>
      </c>
      <c r="O56" s="6">
        <f t="shared" si="1"/>
        <v>810.15999999999974</v>
      </c>
    </row>
    <row r="57" spans="1:15" x14ac:dyDescent="0.15">
      <c r="A57" s="2">
        <v>60</v>
      </c>
      <c r="B57" s="3" t="s">
        <v>15</v>
      </c>
      <c r="C57" s="3" t="s">
        <v>16</v>
      </c>
      <c r="D57" s="1">
        <v>0.13</v>
      </c>
      <c r="E57" t="s">
        <v>126</v>
      </c>
      <c r="F57" s="1">
        <v>76.930000000000007</v>
      </c>
      <c r="G57" s="1">
        <v>76.739999999999995</v>
      </c>
      <c r="H57" s="1">
        <v>0</v>
      </c>
      <c r="I57" t="s">
        <v>127</v>
      </c>
      <c r="J57" s="1">
        <v>76.739999999999995</v>
      </c>
      <c r="K57" s="1">
        <v>0</v>
      </c>
      <c r="L57" s="4">
        <v>-19</v>
      </c>
      <c r="M57" s="5">
        <v>-32.19</v>
      </c>
      <c r="N57" s="20">
        <f t="shared" si="0"/>
        <v>9</v>
      </c>
      <c r="O57" s="6">
        <f t="shared" si="1"/>
        <v>777.9699999999998</v>
      </c>
    </row>
    <row r="58" spans="1:15" x14ac:dyDescent="0.15">
      <c r="A58" s="2">
        <v>61</v>
      </c>
      <c r="B58" s="3" t="s">
        <v>15</v>
      </c>
      <c r="C58" s="3" t="s">
        <v>19</v>
      </c>
      <c r="D58" s="1">
        <v>0.17</v>
      </c>
      <c r="E58" t="s">
        <v>128</v>
      </c>
      <c r="F58" s="1">
        <v>76.680000000000007</v>
      </c>
      <c r="G58" s="1">
        <v>76.64</v>
      </c>
      <c r="H58" s="1">
        <v>0</v>
      </c>
      <c r="I58" t="s">
        <v>129</v>
      </c>
      <c r="J58" s="1">
        <v>76.64</v>
      </c>
      <c r="K58" s="1">
        <v>0</v>
      </c>
      <c r="L58" s="4">
        <v>4</v>
      </c>
      <c r="M58" s="5">
        <v>8.8699999999999992</v>
      </c>
      <c r="N58" s="20">
        <f t="shared" si="0"/>
        <v>13</v>
      </c>
      <c r="O58" s="6">
        <f t="shared" si="1"/>
        <v>786.8399999999998</v>
      </c>
    </row>
    <row r="59" spans="1:15" x14ac:dyDescent="0.15">
      <c r="A59" s="2">
        <v>64</v>
      </c>
      <c r="B59" s="3" t="s">
        <v>15</v>
      </c>
      <c r="C59" s="3" t="s">
        <v>16</v>
      </c>
      <c r="D59" s="1">
        <v>0.16</v>
      </c>
      <c r="E59" t="s">
        <v>130</v>
      </c>
      <c r="F59" s="1">
        <v>77.44</v>
      </c>
      <c r="G59" s="1">
        <v>77.47</v>
      </c>
      <c r="H59" s="1">
        <v>0</v>
      </c>
      <c r="I59" t="s">
        <v>131</v>
      </c>
      <c r="J59" s="1">
        <v>77.47</v>
      </c>
      <c r="K59" s="1">
        <v>-0.56000000000000005</v>
      </c>
      <c r="L59" s="4">
        <v>3</v>
      </c>
      <c r="M59" s="5">
        <v>5.64</v>
      </c>
      <c r="N59" s="20">
        <f t="shared" si="0"/>
        <v>16</v>
      </c>
      <c r="O59" s="6">
        <f t="shared" si="1"/>
        <v>792.47999999999979</v>
      </c>
    </row>
    <row r="60" spans="1:15" x14ac:dyDescent="0.15">
      <c r="A60" s="2">
        <v>65</v>
      </c>
      <c r="B60" s="3" t="s">
        <v>15</v>
      </c>
      <c r="C60" s="3" t="s">
        <v>19</v>
      </c>
      <c r="D60" s="1">
        <v>0.1</v>
      </c>
      <c r="E60" t="s">
        <v>132</v>
      </c>
      <c r="F60" s="1">
        <v>76.819999999999993</v>
      </c>
      <c r="G60" s="1">
        <v>76.8</v>
      </c>
      <c r="H60" s="1">
        <v>0</v>
      </c>
      <c r="I60" t="s">
        <v>133</v>
      </c>
      <c r="J60" s="1">
        <v>76.8</v>
      </c>
      <c r="K60" s="1">
        <v>-1.29</v>
      </c>
      <c r="L60" s="4">
        <v>2</v>
      </c>
      <c r="M60" s="5">
        <v>1.31</v>
      </c>
      <c r="N60" s="20">
        <f t="shared" si="0"/>
        <v>18</v>
      </c>
      <c r="O60" s="6">
        <f t="shared" si="1"/>
        <v>793.78999999999974</v>
      </c>
    </row>
    <row r="61" spans="1:15" x14ac:dyDescent="0.15">
      <c r="A61" s="2">
        <v>66</v>
      </c>
      <c r="B61" s="3" t="s">
        <v>15</v>
      </c>
      <c r="C61" s="3" t="s">
        <v>19</v>
      </c>
      <c r="D61" s="1">
        <v>0.03</v>
      </c>
      <c r="E61" t="s">
        <v>134</v>
      </c>
      <c r="F61" s="1">
        <v>76.569999999999993</v>
      </c>
      <c r="G61" s="1">
        <v>76.540000000000006</v>
      </c>
      <c r="H61" s="1">
        <v>0</v>
      </c>
      <c r="I61" t="s">
        <v>135</v>
      </c>
      <c r="J61" s="1">
        <v>76.540000000000006</v>
      </c>
      <c r="K61" s="1">
        <v>-0.26</v>
      </c>
      <c r="L61" s="4">
        <v>3</v>
      </c>
      <c r="M61" s="5">
        <v>0.92</v>
      </c>
      <c r="N61" s="20">
        <f t="shared" si="0"/>
        <v>21</v>
      </c>
      <c r="O61" s="6">
        <f t="shared" si="1"/>
        <v>794.7099999999997</v>
      </c>
    </row>
    <row r="62" spans="1:15" x14ac:dyDescent="0.15">
      <c r="A62" s="2">
        <v>67</v>
      </c>
      <c r="B62" s="3" t="s">
        <v>15</v>
      </c>
      <c r="C62" s="3" t="s">
        <v>16</v>
      </c>
      <c r="D62" s="1">
        <v>7.0000000000000007E-2</v>
      </c>
      <c r="E62" t="s">
        <v>136</v>
      </c>
      <c r="F62" s="1">
        <v>76.73</v>
      </c>
      <c r="G62" s="1">
        <v>76.38</v>
      </c>
      <c r="H62" s="1">
        <v>0</v>
      </c>
      <c r="I62" t="s">
        <v>137</v>
      </c>
      <c r="J62" s="1">
        <v>76.38</v>
      </c>
      <c r="K62" s="1">
        <v>0</v>
      </c>
      <c r="L62" s="4">
        <v>-35</v>
      </c>
      <c r="M62" s="5">
        <v>-32.08</v>
      </c>
      <c r="N62" s="20">
        <f t="shared" si="0"/>
        <v>-14</v>
      </c>
      <c r="O62" s="6">
        <f t="shared" si="1"/>
        <v>762.62999999999965</v>
      </c>
    </row>
    <row r="63" spans="1:15" x14ac:dyDescent="0.15">
      <c r="A63" s="2">
        <v>68</v>
      </c>
      <c r="B63" s="3" t="s">
        <v>15</v>
      </c>
      <c r="C63" s="3" t="s">
        <v>19</v>
      </c>
      <c r="D63" s="1">
        <v>7.0000000000000007E-2</v>
      </c>
      <c r="E63" t="s">
        <v>138</v>
      </c>
      <c r="F63" s="1">
        <v>76.260000000000005</v>
      </c>
      <c r="G63" s="1">
        <v>76.459999999999994</v>
      </c>
      <c r="H63" s="1">
        <v>0</v>
      </c>
      <c r="I63" t="s">
        <v>139</v>
      </c>
      <c r="J63" s="1">
        <v>76.459999999999994</v>
      </c>
      <c r="K63" s="1">
        <v>0</v>
      </c>
      <c r="L63" s="4">
        <v>-20</v>
      </c>
      <c r="M63" s="5">
        <v>-18.309999999999999</v>
      </c>
      <c r="N63" s="20">
        <f t="shared" si="0"/>
        <v>-34</v>
      </c>
      <c r="O63" s="6">
        <f t="shared" si="1"/>
        <v>744.31999999999971</v>
      </c>
    </row>
    <row r="64" spans="1:15" x14ac:dyDescent="0.15">
      <c r="A64" s="2">
        <v>69</v>
      </c>
      <c r="B64" s="3" t="s">
        <v>15</v>
      </c>
      <c r="C64" s="3" t="s">
        <v>19</v>
      </c>
      <c r="D64" s="1">
        <v>0.13</v>
      </c>
      <c r="E64" t="s">
        <v>140</v>
      </c>
      <c r="F64" s="1">
        <v>76.59</v>
      </c>
      <c r="G64" s="1">
        <v>76.760000000000005</v>
      </c>
      <c r="H64" s="1">
        <v>0</v>
      </c>
      <c r="I64" t="s">
        <v>141</v>
      </c>
      <c r="J64" s="1">
        <v>76.760000000000005</v>
      </c>
      <c r="K64" s="1">
        <v>0</v>
      </c>
      <c r="L64" s="4">
        <v>-17</v>
      </c>
      <c r="M64" s="5">
        <v>-28.79</v>
      </c>
      <c r="N64" s="20">
        <f t="shared" si="0"/>
        <v>-51</v>
      </c>
      <c r="O64" s="6">
        <f t="shared" si="1"/>
        <v>715.52999999999975</v>
      </c>
    </row>
    <row r="65" spans="1:16" x14ac:dyDescent="0.15">
      <c r="A65" s="2">
        <v>71</v>
      </c>
      <c r="B65" s="3" t="s">
        <v>15</v>
      </c>
      <c r="C65" s="3" t="s">
        <v>19</v>
      </c>
      <c r="D65" s="1">
        <v>0.2</v>
      </c>
      <c r="E65" t="s">
        <v>142</v>
      </c>
      <c r="F65" s="1">
        <v>76.61</v>
      </c>
      <c r="G65" s="1">
        <v>76.72</v>
      </c>
      <c r="H65" s="1">
        <v>0</v>
      </c>
      <c r="I65" t="s">
        <v>143</v>
      </c>
      <c r="J65" s="1">
        <v>76.72</v>
      </c>
      <c r="K65" s="1">
        <v>0</v>
      </c>
      <c r="L65" s="4">
        <v>-11</v>
      </c>
      <c r="M65" s="5">
        <v>-28.68</v>
      </c>
      <c r="N65" s="20">
        <f t="shared" si="0"/>
        <v>-62</v>
      </c>
      <c r="O65" s="6">
        <f t="shared" si="1"/>
        <v>686.8499999999998</v>
      </c>
    </row>
    <row r="66" spans="1:16" x14ac:dyDescent="0.15">
      <c r="A66" s="2">
        <v>72</v>
      </c>
      <c r="B66" s="3" t="s">
        <v>15</v>
      </c>
      <c r="C66" s="3" t="s">
        <v>19</v>
      </c>
      <c r="D66" s="1">
        <v>0.16</v>
      </c>
      <c r="E66" t="s">
        <v>144</v>
      </c>
      <c r="F66" s="1">
        <v>76.59</v>
      </c>
      <c r="G66" s="1">
        <v>76.73</v>
      </c>
      <c r="H66" s="1">
        <v>0</v>
      </c>
      <c r="I66" t="s">
        <v>145</v>
      </c>
      <c r="J66" s="1">
        <v>76.73</v>
      </c>
      <c r="K66" s="1">
        <v>0</v>
      </c>
      <c r="L66" s="4">
        <v>-14</v>
      </c>
      <c r="M66" s="5">
        <v>-29.19</v>
      </c>
      <c r="N66" s="20">
        <f t="shared" si="0"/>
        <v>-76</v>
      </c>
      <c r="O66" s="6">
        <f t="shared" si="1"/>
        <v>657.65999999999974</v>
      </c>
    </row>
    <row r="67" spans="1:16" x14ac:dyDescent="0.15">
      <c r="A67" s="2">
        <v>73</v>
      </c>
      <c r="B67" s="3" t="s">
        <v>15</v>
      </c>
      <c r="C67" s="3" t="s">
        <v>19</v>
      </c>
      <c r="D67" s="1">
        <v>0.09</v>
      </c>
      <c r="E67" t="s">
        <v>146</v>
      </c>
      <c r="F67" s="1">
        <v>76.67</v>
      </c>
      <c r="G67" s="1">
        <v>76.900000000000006</v>
      </c>
      <c r="H67" s="1">
        <v>0</v>
      </c>
      <c r="I67" t="s">
        <v>147</v>
      </c>
      <c r="J67" s="1">
        <v>76.900000000000006</v>
      </c>
      <c r="K67" s="1">
        <v>-1.1599999999999999</v>
      </c>
      <c r="L67" s="4">
        <v>-23</v>
      </c>
      <c r="M67" s="5">
        <v>-28.08</v>
      </c>
      <c r="N67" s="20">
        <f t="shared" si="0"/>
        <v>-99</v>
      </c>
      <c r="O67" s="6">
        <f t="shared" si="1"/>
        <v>629.5799999999997</v>
      </c>
    </row>
    <row r="68" spans="1:16" x14ac:dyDescent="0.15">
      <c r="A68" s="2">
        <v>74</v>
      </c>
      <c r="B68" s="3" t="s">
        <v>15</v>
      </c>
      <c r="C68" s="3" t="s">
        <v>19</v>
      </c>
      <c r="D68" s="1">
        <v>0.09</v>
      </c>
      <c r="E68" t="s">
        <v>148</v>
      </c>
      <c r="F68" s="1">
        <v>76.06</v>
      </c>
      <c r="G68" s="1">
        <v>76.040000000000006</v>
      </c>
      <c r="H68" s="1">
        <v>0</v>
      </c>
      <c r="I68" t="s">
        <v>149</v>
      </c>
      <c r="J68" s="1">
        <v>76.040000000000006</v>
      </c>
      <c r="K68" s="1">
        <v>0</v>
      </c>
      <c r="L68" s="4">
        <v>2</v>
      </c>
      <c r="M68" s="5">
        <v>2.37</v>
      </c>
      <c r="N68" s="20">
        <f t="shared" si="0"/>
        <v>-97</v>
      </c>
      <c r="O68" s="6">
        <f t="shared" si="1"/>
        <v>631.9499999999997</v>
      </c>
    </row>
    <row r="69" spans="1:16" x14ac:dyDescent="0.15">
      <c r="A69" s="2">
        <v>75</v>
      </c>
      <c r="B69" s="3" t="s">
        <v>15</v>
      </c>
      <c r="C69" s="3" t="s">
        <v>19</v>
      </c>
      <c r="D69" s="1">
        <v>0.09</v>
      </c>
      <c r="E69" t="s">
        <v>150</v>
      </c>
      <c r="F69" s="1">
        <v>76.88</v>
      </c>
      <c r="G69" s="1">
        <v>77.099999999999994</v>
      </c>
      <c r="H69" s="1">
        <v>0</v>
      </c>
      <c r="I69" t="s">
        <v>151</v>
      </c>
      <c r="J69" s="1">
        <v>77.099999999999994</v>
      </c>
      <c r="K69" s="1">
        <v>0</v>
      </c>
      <c r="L69" s="4">
        <v>-22</v>
      </c>
      <c r="M69" s="5">
        <v>-25.68</v>
      </c>
      <c r="N69" s="20">
        <f t="shared" ref="N69:N132" si="2">N68+L69</f>
        <v>-119</v>
      </c>
      <c r="O69" s="6">
        <f t="shared" ref="O69:O132" si="3">O68+M69</f>
        <v>606.26999999999975</v>
      </c>
    </row>
    <row r="70" spans="1:16" x14ac:dyDescent="0.15">
      <c r="A70" s="2">
        <v>76</v>
      </c>
      <c r="B70" s="3" t="s">
        <v>15</v>
      </c>
      <c r="C70" s="3" t="s">
        <v>16</v>
      </c>
      <c r="D70" s="1">
        <v>0.06</v>
      </c>
      <c r="E70" t="s">
        <v>152</v>
      </c>
      <c r="F70" s="1">
        <v>78.040000000000006</v>
      </c>
      <c r="G70" s="1">
        <v>77.760000000000005</v>
      </c>
      <c r="H70" s="1">
        <v>0</v>
      </c>
      <c r="I70" t="s">
        <v>153</v>
      </c>
      <c r="J70" s="1">
        <v>77.760000000000005</v>
      </c>
      <c r="K70" s="1">
        <v>-0.42</v>
      </c>
      <c r="L70" s="4">
        <v>-28</v>
      </c>
      <c r="M70" s="5">
        <v>-22.02</v>
      </c>
      <c r="N70" s="20">
        <f t="shared" si="2"/>
        <v>-147</v>
      </c>
      <c r="O70" s="6">
        <f t="shared" si="3"/>
        <v>584.24999999999977</v>
      </c>
    </row>
    <row r="71" spans="1:16" x14ac:dyDescent="0.15">
      <c r="A71" s="2">
        <v>77</v>
      </c>
      <c r="B71" s="3" t="s">
        <v>15</v>
      </c>
      <c r="C71" s="3" t="s">
        <v>19</v>
      </c>
      <c r="D71" s="1">
        <v>0.15</v>
      </c>
      <c r="E71" t="s">
        <v>154</v>
      </c>
      <c r="F71" s="1">
        <v>77.83</v>
      </c>
      <c r="G71" s="1">
        <v>77.81</v>
      </c>
      <c r="H71" s="1">
        <v>0</v>
      </c>
      <c r="I71" t="s">
        <v>155</v>
      </c>
      <c r="J71" s="1">
        <v>77.81</v>
      </c>
      <c r="K71" s="1">
        <v>0</v>
      </c>
      <c r="L71" s="4">
        <v>2</v>
      </c>
      <c r="M71" s="5">
        <v>3.85</v>
      </c>
      <c r="N71" s="20">
        <f t="shared" si="2"/>
        <v>-145</v>
      </c>
      <c r="O71" s="6">
        <f t="shared" si="3"/>
        <v>588.0999999999998</v>
      </c>
      <c r="P71" s="5"/>
    </row>
    <row r="72" spans="1:16" x14ac:dyDescent="0.15">
      <c r="A72" s="2">
        <v>78</v>
      </c>
      <c r="B72" s="3" t="s">
        <v>15</v>
      </c>
      <c r="C72" s="3" t="s">
        <v>16</v>
      </c>
      <c r="D72" s="1">
        <v>0.09</v>
      </c>
      <c r="E72" t="s">
        <v>156</v>
      </c>
      <c r="F72" s="1">
        <v>78.53</v>
      </c>
      <c r="G72" s="1">
        <v>80.709999999999994</v>
      </c>
      <c r="H72" s="1">
        <v>0</v>
      </c>
      <c r="I72" t="s">
        <v>157</v>
      </c>
      <c r="J72" s="1">
        <v>80.709999999999994</v>
      </c>
      <c r="K72" s="1">
        <v>-6.03</v>
      </c>
      <c r="L72" s="4">
        <v>218</v>
      </c>
      <c r="M72" s="5">
        <v>237.06</v>
      </c>
      <c r="N72" s="20">
        <f t="shared" si="2"/>
        <v>73</v>
      </c>
      <c r="O72" s="6">
        <f t="shared" si="3"/>
        <v>825.15999999999985</v>
      </c>
    </row>
    <row r="73" spans="1:16" x14ac:dyDescent="0.15">
      <c r="A73" s="2">
        <v>79</v>
      </c>
      <c r="B73" s="3" t="s">
        <v>15</v>
      </c>
      <c r="C73" s="3" t="s">
        <v>19</v>
      </c>
      <c r="D73" s="1">
        <v>0.1</v>
      </c>
      <c r="E73" t="s">
        <v>158</v>
      </c>
      <c r="F73" s="1">
        <v>82.64</v>
      </c>
      <c r="G73" s="1">
        <v>82.59</v>
      </c>
      <c r="H73" s="1">
        <v>0</v>
      </c>
      <c r="I73" t="s">
        <v>159</v>
      </c>
      <c r="J73" s="1">
        <v>82.59</v>
      </c>
      <c r="K73" s="1">
        <v>-0.4</v>
      </c>
      <c r="L73" s="4">
        <v>5</v>
      </c>
      <c r="M73" s="5">
        <v>5.65</v>
      </c>
      <c r="N73" s="20">
        <f t="shared" si="2"/>
        <v>78</v>
      </c>
      <c r="O73" s="6">
        <f t="shared" si="3"/>
        <v>830.80999999999983</v>
      </c>
    </row>
    <row r="74" spans="1:16" x14ac:dyDescent="0.15">
      <c r="A74" s="2">
        <v>80</v>
      </c>
      <c r="B74" s="3" t="s">
        <v>15</v>
      </c>
      <c r="C74" s="3" t="s">
        <v>16</v>
      </c>
      <c r="D74" s="1">
        <v>0.13</v>
      </c>
      <c r="E74" t="s">
        <v>160</v>
      </c>
      <c r="F74" s="1">
        <v>81.599999999999994</v>
      </c>
      <c r="G74" s="1">
        <v>81.41</v>
      </c>
      <c r="H74" s="1">
        <v>0</v>
      </c>
      <c r="I74" t="s">
        <v>161</v>
      </c>
      <c r="J74" s="1">
        <v>81.41</v>
      </c>
      <c r="K74" s="1">
        <v>-1.29</v>
      </c>
      <c r="L74" s="4">
        <v>-19</v>
      </c>
      <c r="M74" s="5">
        <v>-31.63</v>
      </c>
      <c r="N74" s="20">
        <f t="shared" si="2"/>
        <v>59</v>
      </c>
      <c r="O74" s="6">
        <f t="shared" si="3"/>
        <v>799.17999999999984</v>
      </c>
    </row>
    <row r="75" spans="1:16" x14ac:dyDescent="0.15">
      <c r="A75" s="2">
        <v>81</v>
      </c>
      <c r="B75" s="3" t="s">
        <v>15</v>
      </c>
      <c r="C75" s="3" t="s">
        <v>16</v>
      </c>
      <c r="D75" s="1">
        <v>0.13</v>
      </c>
      <c r="E75" t="s">
        <v>162</v>
      </c>
      <c r="F75" s="1">
        <v>80.34</v>
      </c>
      <c r="G75" s="1">
        <v>80.16</v>
      </c>
      <c r="H75" s="1">
        <v>0</v>
      </c>
      <c r="I75" t="s">
        <v>163</v>
      </c>
      <c r="J75" s="1">
        <v>80.16</v>
      </c>
      <c r="K75" s="1">
        <v>-1.31</v>
      </c>
      <c r="L75" s="4">
        <v>-18</v>
      </c>
      <c r="M75" s="5">
        <v>-30.5</v>
      </c>
      <c r="N75" s="20">
        <f t="shared" si="2"/>
        <v>41</v>
      </c>
      <c r="O75" s="6">
        <f t="shared" si="3"/>
        <v>768.67999999999984</v>
      </c>
    </row>
    <row r="76" spans="1:16" x14ac:dyDescent="0.15">
      <c r="A76" s="2">
        <v>82</v>
      </c>
      <c r="B76" s="3" t="s">
        <v>15</v>
      </c>
      <c r="C76" s="3" t="s">
        <v>16</v>
      </c>
      <c r="D76" s="1">
        <v>0.13</v>
      </c>
      <c r="E76" t="s">
        <v>164</v>
      </c>
      <c r="F76" s="1">
        <v>79.72</v>
      </c>
      <c r="G76" s="1">
        <v>79.5</v>
      </c>
      <c r="H76" s="1">
        <v>0</v>
      </c>
      <c r="I76" t="s">
        <v>165</v>
      </c>
      <c r="J76" s="1">
        <v>79.5</v>
      </c>
      <c r="K76" s="1">
        <v>0</v>
      </c>
      <c r="L76" s="4">
        <v>-22</v>
      </c>
      <c r="M76" s="5">
        <v>-35.97</v>
      </c>
      <c r="N76" s="20">
        <f t="shared" si="2"/>
        <v>19</v>
      </c>
      <c r="O76" s="6">
        <f t="shared" si="3"/>
        <v>732.70999999999981</v>
      </c>
    </row>
    <row r="77" spans="1:16" x14ac:dyDescent="0.15">
      <c r="A77" s="2">
        <v>83</v>
      </c>
      <c r="B77" s="3" t="s">
        <v>15</v>
      </c>
      <c r="C77" s="3" t="s">
        <v>19</v>
      </c>
      <c r="D77" s="1">
        <v>0.05</v>
      </c>
      <c r="E77" t="s">
        <v>166</v>
      </c>
      <c r="F77" s="1">
        <v>78</v>
      </c>
      <c r="G77" s="1">
        <v>78.41</v>
      </c>
      <c r="H77" s="1">
        <v>0</v>
      </c>
      <c r="I77" t="s">
        <v>167</v>
      </c>
      <c r="J77" s="1">
        <v>78.41</v>
      </c>
      <c r="K77" s="1">
        <v>0</v>
      </c>
      <c r="L77" s="4">
        <v>-41</v>
      </c>
      <c r="M77" s="5">
        <v>-26.14</v>
      </c>
      <c r="N77" s="20">
        <f t="shared" si="2"/>
        <v>-22</v>
      </c>
      <c r="O77" s="6">
        <f t="shared" si="3"/>
        <v>706.56999999999982</v>
      </c>
    </row>
    <row r="78" spans="1:16" x14ac:dyDescent="0.15">
      <c r="A78" s="2">
        <v>84</v>
      </c>
      <c r="B78" s="3" t="s">
        <v>15</v>
      </c>
      <c r="C78" s="3" t="s">
        <v>19</v>
      </c>
      <c r="D78" s="1">
        <v>0.12</v>
      </c>
      <c r="E78" t="s">
        <v>168</v>
      </c>
      <c r="F78" s="1">
        <v>79.31</v>
      </c>
      <c r="G78" s="1">
        <v>79.489999999999995</v>
      </c>
      <c r="H78" s="1">
        <v>0</v>
      </c>
      <c r="I78" t="s">
        <v>169</v>
      </c>
      <c r="J78" s="1">
        <v>79.489999999999995</v>
      </c>
      <c r="K78" s="1">
        <v>-0.5</v>
      </c>
      <c r="L78" s="4">
        <v>-18</v>
      </c>
      <c r="M78" s="5">
        <v>-27.67</v>
      </c>
      <c r="N78" s="20">
        <f t="shared" si="2"/>
        <v>-40</v>
      </c>
      <c r="O78" s="6">
        <f t="shared" si="3"/>
        <v>678.89999999999986</v>
      </c>
    </row>
    <row r="79" spans="1:16" x14ac:dyDescent="0.15">
      <c r="A79" s="2">
        <v>85</v>
      </c>
      <c r="B79" s="3" t="s">
        <v>15</v>
      </c>
      <c r="C79" s="3" t="s">
        <v>19</v>
      </c>
      <c r="D79" s="1">
        <v>0.09</v>
      </c>
      <c r="E79" t="s">
        <v>170</v>
      </c>
      <c r="F79" s="1">
        <v>78.84</v>
      </c>
      <c r="G79" s="1">
        <v>79.069999999999993</v>
      </c>
      <c r="H79" s="1">
        <v>0</v>
      </c>
      <c r="I79" t="s">
        <v>171</v>
      </c>
      <c r="J79" s="1">
        <v>79.069999999999993</v>
      </c>
      <c r="K79" s="1">
        <v>0</v>
      </c>
      <c r="L79" s="4">
        <v>-23</v>
      </c>
      <c r="M79" s="5">
        <v>-26.18</v>
      </c>
      <c r="N79" s="20">
        <f t="shared" si="2"/>
        <v>-63</v>
      </c>
      <c r="O79" s="6">
        <f t="shared" si="3"/>
        <v>652.71999999999991</v>
      </c>
    </row>
    <row r="80" spans="1:16" x14ac:dyDescent="0.15">
      <c r="A80" s="2">
        <v>86</v>
      </c>
      <c r="B80" s="3" t="s">
        <v>15</v>
      </c>
      <c r="C80" s="3" t="s">
        <v>19</v>
      </c>
      <c r="D80" s="1">
        <v>0.14000000000000001</v>
      </c>
      <c r="E80" t="s">
        <v>172</v>
      </c>
      <c r="F80" s="1">
        <v>79.39</v>
      </c>
      <c r="G80" s="1">
        <v>79.53</v>
      </c>
      <c r="H80" s="1">
        <v>0</v>
      </c>
      <c r="I80" t="s">
        <v>173</v>
      </c>
      <c r="J80" s="1">
        <v>79.53</v>
      </c>
      <c r="K80" s="1">
        <v>0</v>
      </c>
      <c r="L80" s="4">
        <v>-14</v>
      </c>
      <c r="M80" s="5">
        <v>-24.64</v>
      </c>
      <c r="N80" s="20">
        <f t="shared" si="2"/>
        <v>-77</v>
      </c>
      <c r="O80" s="6">
        <f t="shared" si="3"/>
        <v>628.07999999999993</v>
      </c>
    </row>
    <row r="81" spans="1:16" x14ac:dyDescent="0.15">
      <c r="A81" s="2">
        <v>87</v>
      </c>
      <c r="B81" s="3" t="s">
        <v>15</v>
      </c>
      <c r="C81" s="3" t="s">
        <v>16</v>
      </c>
      <c r="D81" s="1">
        <v>0.14000000000000001</v>
      </c>
      <c r="E81" t="s">
        <v>174</v>
      </c>
      <c r="F81" s="1">
        <v>79.81</v>
      </c>
      <c r="G81" s="1">
        <v>79.66</v>
      </c>
      <c r="H81" s="1">
        <v>0</v>
      </c>
      <c r="I81" t="s">
        <v>175</v>
      </c>
      <c r="J81" s="1">
        <v>79.66</v>
      </c>
      <c r="K81" s="1">
        <v>-1.42</v>
      </c>
      <c r="L81" s="4">
        <v>-15</v>
      </c>
      <c r="M81" s="5">
        <v>-27.78</v>
      </c>
      <c r="N81" s="20">
        <f t="shared" si="2"/>
        <v>-92</v>
      </c>
      <c r="O81" s="6">
        <f t="shared" si="3"/>
        <v>600.29999999999995</v>
      </c>
    </row>
    <row r="82" spans="1:16" x14ac:dyDescent="0.15">
      <c r="A82" s="2">
        <v>88</v>
      </c>
      <c r="B82" s="3" t="s">
        <v>15</v>
      </c>
      <c r="C82" s="3" t="s">
        <v>19</v>
      </c>
      <c r="D82" s="1">
        <v>0.09</v>
      </c>
      <c r="E82" t="s">
        <v>176</v>
      </c>
      <c r="F82" s="1">
        <v>79.56</v>
      </c>
      <c r="G82" s="1">
        <v>79.52</v>
      </c>
      <c r="H82" s="1">
        <v>0</v>
      </c>
      <c r="I82" t="s">
        <v>177</v>
      </c>
      <c r="J82" s="1">
        <v>79.52</v>
      </c>
      <c r="K82" s="1">
        <v>-0.75</v>
      </c>
      <c r="L82" s="4">
        <v>4</v>
      </c>
      <c r="M82" s="5">
        <v>3.78</v>
      </c>
      <c r="N82" s="20">
        <f t="shared" si="2"/>
        <v>-88</v>
      </c>
      <c r="O82" s="6">
        <f t="shared" si="3"/>
        <v>604.07999999999993</v>
      </c>
    </row>
    <row r="83" spans="1:16" x14ac:dyDescent="0.15">
      <c r="A83" s="2">
        <v>89</v>
      </c>
      <c r="B83" s="3" t="s">
        <v>15</v>
      </c>
      <c r="C83" s="3" t="s">
        <v>19</v>
      </c>
      <c r="D83" s="1">
        <v>7.0000000000000007E-2</v>
      </c>
      <c r="E83" t="s">
        <v>178</v>
      </c>
      <c r="F83" s="1">
        <v>78.02</v>
      </c>
      <c r="G83" s="1">
        <v>78.27</v>
      </c>
      <c r="H83" s="1">
        <v>0</v>
      </c>
      <c r="I83" t="s">
        <v>179</v>
      </c>
      <c r="J83" s="1">
        <v>78.27</v>
      </c>
      <c r="K83" s="1">
        <v>0</v>
      </c>
      <c r="L83" s="4">
        <v>-25</v>
      </c>
      <c r="M83" s="5">
        <v>-22.36</v>
      </c>
      <c r="N83" s="20">
        <f t="shared" si="2"/>
        <v>-113</v>
      </c>
      <c r="O83" s="6">
        <f t="shared" si="3"/>
        <v>581.71999999999991</v>
      </c>
    </row>
    <row r="84" spans="1:16" x14ac:dyDescent="0.15">
      <c r="A84" s="2">
        <v>90</v>
      </c>
      <c r="B84" s="3" t="s">
        <v>15</v>
      </c>
      <c r="C84" s="3" t="s">
        <v>19</v>
      </c>
      <c r="D84" s="1">
        <v>0.1</v>
      </c>
      <c r="E84" t="s">
        <v>180</v>
      </c>
      <c r="F84" s="1">
        <v>78.260000000000005</v>
      </c>
      <c r="G84" s="1">
        <v>78.44</v>
      </c>
      <c r="H84" s="1">
        <v>0</v>
      </c>
      <c r="I84" t="s">
        <v>181</v>
      </c>
      <c r="J84" s="1">
        <v>78.44</v>
      </c>
      <c r="K84" s="1">
        <v>-0.42</v>
      </c>
      <c r="L84" s="4">
        <v>-18</v>
      </c>
      <c r="M84" s="5">
        <v>-23.37</v>
      </c>
      <c r="N84" s="20">
        <f t="shared" si="2"/>
        <v>-131</v>
      </c>
      <c r="O84" s="6">
        <f t="shared" si="3"/>
        <v>558.34999999999991</v>
      </c>
      <c r="P84" s="4"/>
    </row>
    <row r="85" spans="1:16" x14ac:dyDescent="0.15">
      <c r="A85" s="2">
        <v>91</v>
      </c>
      <c r="B85" s="3" t="s">
        <v>15</v>
      </c>
      <c r="C85" s="3" t="s">
        <v>16</v>
      </c>
      <c r="D85" s="1">
        <v>0.04</v>
      </c>
      <c r="E85" t="s">
        <v>182</v>
      </c>
      <c r="F85" s="1">
        <v>79.03</v>
      </c>
      <c r="G85" s="1">
        <v>79.3</v>
      </c>
      <c r="H85" s="1">
        <v>0</v>
      </c>
      <c r="I85" t="s">
        <v>183</v>
      </c>
      <c r="J85" s="1">
        <v>79.3</v>
      </c>
      <c r="K85" s="1">
        <v>-0.82</v>
      </c>
      <c r="L85" s="4">
        <v>27</v>
      </c>
      <c r="M85" s="5">
        <v>12.8</v>
      </c>
      <c r="N85" s="20">
        <f t="shared" si="2"/>
        <v>-104</v>
      </c>
      <c r="O85" s="6">
        <f t="shared" si="3"/>
        <v>571.14999999999986</v>
      </c>
    </row>
    <row r="86" spans="1:16" x14ac:dyDescent="0.15">
      <c r="A86" s="2">
        <v>92</v>
      </c>
      <c r="B86" s="3" t="s">
        <v>15</v>
      </c>
      <c r="C86" s="3" t="s">
        <v>19</v>
      </c>
      <c r="D86" s="1">
        <v>0.1</v>
      </c>
      <c r="E86" t="s">
        <v>184</v>
      </c>
      <c r="F86" s="1">
        <v>79.19</v>
      </c>
      <c r="G86" s="1">
        <v>78.72</v>
      </c>
      <c r="H86" s="1">
        <v>0</v>
      </c>
      <c r="I86" t="s">
        <v>185</v>
      </c>
      <c r="J86" s="1">
        <v>78.72</v>
      </c>
      <c r="K86" s="1">
        <v>-1.68</v>
      </c>
      <c r="L86" s="4">
        <v>47</v>
      </c>
      <c r="M86" s="5">
        <v>58.03</v>
      </c>
      <c r="N86" s="20">
        <f t="shared" si="2"/>
        <v>-57</v>
      </c>
      <c r="O86" s="6">
        <f t="shared" si="3"/>
        <v>629.17999999999984</v>
      </c>
    </row>
    <row r="87" spans="1:16" x14ac:dyDescent="0.15">
      <c r="A87" s="2">
        <v>94</v>
      </c>
      <c r="B87" s="3" t="s">
        <v>15</v>
      </c>
      <c r="C87" s="3" t="s">
        <v>19</v>
      </c>
      <c r="D87" s="1">
        <v>0.11</v>
      </c>
      <c r="E87" t="s">
        <v>186</v>
      </c>
      <c r="F87" s="1">
        <v>78.510000000000005</v>
      </c>
      <c r="G87" s="1">
        <v>78.680000000000007</v>
      </c>
      <c r="H87" s="1">
        <v>0</v>
      </c>
      <c r="I87" t="s">
        <v>187</v>
      </c>
      <c r="J87" s="1">
        <v>78.680000000000007</v>
      </c>
      <c r="K87" s="1">
        <v>-0.46</v>
      </c>
      <c r="L87" s="4">
        <v>-17</v>
      </c>
      <c r="M87" s="5">
        <v>-24.23</v>
      </c>
      <c r="N87" s="20">
        <f t="shared" si="2"/>
        <v>-74</v>
      </c>
      <c r="O87" s="6">
        <f t="shared" si="3"/>
        <v>604.94999999999982</v>
      </c>
    </row>
    <row r="88" spans="1:16" x14ac:dyDescent="0.15">
      <c r="A88" s="2">
        <v>95</v>
      </c>
      <c r="B88" s="3" t="s">
        <v>15</v>
      </c>
      <c r="C88" s="3" t="s">
        <v>19</v>
      </c>
      <c r="D88" s="1">
        <v>0.2</v>
      </c>
      <c r="E88" t="s">
        <v>188</v>
      </c>
      <c r="F88" s="1">
        <v>78.180000000000007</v>
      </c>
      <c r="G88" s="1">
        <v>77.78</v>
      </c>
      <c r="H88" s="1">
        <v>0</v>
      </c>
      <c r="I88" t="s">
        <v>189</v>
      </c>
      <c r="J88" s="1">
        <v>77.78</v>
      </c>
      <c r="K88" s="1">
        <v>-4.24</v>
      </c>
      <c r="L88" s="4">
        <v>40</v>
      </c>
      <c r="M88" s="5">
        <v>98.61</v>
      </c>
      <c r="N88" s="20">
        <f t="shared" si="2"/>
        <v>-34</v>
      </c>
      <c r="O88" s="6">
        <f t="shared" si="3"/>
        <v>703.55999999999983</v>
      </c>
    </row>
    <row r="89" spans="1:16" x14ac:dyDescent="0.15">
      <c r="A89" s="2">
        <v>96</v>
      </c>
      <c r="B89" s="3" t="s">
        <v>15</v>
      </c>
      <c r="C89" s="3" t="s">
        <v>19</v>
      </c>
      <c r="D89" s="1">
        <v>0.12</v>
      </c>
      <c r="E89" t="s">
        <v>190</v>
      </c>
      <c r="F89" s="1">
        <v>78.16</v>
      </c>
      <c r="G89" s="1">
        <v>77.95</v>
      </c>
      <c r="H89" s="1">
        <v>0</v>
      </c>
      <c r="I89" t="s">
        <v>191</v>
      </c>
      <c r="J89" s="1">
        <v>77.95</v>
      </c>
      <c r="K89" s="1">
        <v>-4.07</v>
      </c>
      <c r="L89" s="4">
        <v>21</v>
      </c>
      <c r="M89" s="5">
        <v>28.26</v>
      </c>
      <c r="N89" s="20">
        <f t="shared" si="2"/>
        <v>-13</v>
      </c>
      <c r="O89" s="6">
        <f t="shared" si="3"/>
        <v>731.81999999999982</v>
      </c>
    </row>
    <row r="90" spans="1:16" x14ac:dyDescent="0.15">
      <c r="A90" s="2">
        <v>97</v>
      </c>
      <c r="B90" s="3" t="s">
        <v>15</v>
      </c>
      <c r="C90" s="3" t="s">
        <v>19</v>
      </c>
      <c r="D90" s="1">
        <v>0.2</v>
      </c>
      <c r="E90" t="s">
        <v>192</v>
      </c>
      <c r="F90" s="1">
        <v>78.16</v>
      </c>
      <c r="G90" s="1">
        <v>78.13</v>
      </c>
      <c r="H90" s="1">
        <v>0</v>
      </c>
      <c r="I90" t="s">
        <v>193</v>
      </c>
      <c r="J90" s="1">
        <v>78.13</v>
      </c>
      <c r="K90" s="1">
        <v>-2.54</v>
      </c>
      <c r="L90" s="4">
        <v>3</v>
      </c>
      <c r="M90" s="5">
        <v>5.14</v>
      </c>
      <c r="N90" s="20">
        <f t="shared" si="2"/>
        <v>-10</v>
      </c>
      <c r="O90" s="6">
        <f t="shared" si="3"/>
        <v>736.95999999999981</v>
      </c>
    </row>
    <row r="91" spans="1:16" x14ac:dyDescent="0.15">
      <c r="A91" s="2">
        <v>98</v>
      </c>
      <c r="B91" s="3" t="s">
        <v>15</v>
      </c>
      <c r="C91" s="3" t="s">
        <v>16</v>
      </c>
      <c r="D91" s="1">
        <v>0.12</v>
      </c>
      <c r="E91" t="s">
        <v>194</v>
      </c>
      <c r="F91" s="1">
        <v>78.510000000000005</v>
      </c>
      <c r="G91" s="1">
        <v>79.599999999999994</v>
      </c>
      <c r="H91" s="1">
        <v>0</v>
      </c>
      <c r="I91" t="s">
        <v>195</v>
      </c>
      <c r="J91" s="1">
        <v>79.599999999999994</v>
      </c>
      <c r="K91" s="1">
        <v>-5.71</v>
      </c>
      <c r="L91" s="4">
        <v>109</v>
      </c>
      <c r="M91" s="5">
        <v>158.61000000000001</v>
      </c>
      <c r="N91" s="20">
        <f t="shared" si="2"/>
        <v>99</v>
      </c>
      <c r="O91" s="6">
        <f t="shared" si="3"/>
        <v>895.56999999999982</v>
      </c>
    </row>
    <row r="92" spans="1:16" x14ac:dyDescent="0.15">
      <c r="A92" s="2">
        <v>99</v>
      </c>
      <c r="B92" s="3" t="s">
        <v>15</v>
      </c>
      <c r="C92" s="3" t="s">
        <v>19</v>
      </c>
      <c r="D92" s="1">
        <v>0.19</v>
      </c>
      <c r="E92" t="s">
        <v>196</v>
      </c>
      <c r="F92" s="1">
        <v>79.78</v>
      </c>
      <c r="G92" s="1">
        <v>79.64</v>
      </c>
      <c r="H92" s="1">
        <v>0</v>
      </c>
      <c r="I92" t="s">
        <v>197</v>
      </c>
      <c r="J92" s="1">
        <v>79.64</v>
      </c>
      <c r="K92" s="1">
        <v>-3.15</v>
      </c>
      <c r="L92" s="4">
        <v>14</v>
      </c>
      <c r="M92" s="5">
        <v>30.25</v>
      </c>
      <c r="N92" s="20">
        <f t="shared" si="2"/>
        <v>113</v>
      </c>
      <c r="O92" s="6">
        <f t="shared" si="3"/>
        <v>925.81999999999982</v>
      </c>
    </row>
    <row r="93" spans="1:16" x14ac:dyDescent="0.15">
      <c r="A93" s="2">
        <v>100</v>
      </c>
      <c r="B93" s="3" t="s">
        <v>15</v>
      </c>
      <c r="C93" s="3" t="s">
        <v>16</v>
      </c>
      <c r="D93" s="1">
        <v>0.15</v>
      </c>
      <c r="E93" t="s">
        <v>198</v>
      </c>
      <c r="F93" s="1">
        <v>79.53</v>
      </c>
      <c r="G93" s="1">
        <v>81.739999999999995</v>
      </c>
      <c r="H93" s="1">
        <v>0</v>
      </c>
      <c r="I93" t="s">
        <v>199</v>
      </c>
      <c r="J93" s="1">
        <v>81.739999999999995</v>
      </c>
      <c r="K93" s="1">
        <v>-7.94</v>
      </c>
      <c r="L93" s="4">
        <v>221</v>
      </c>
      <c r="M93" s="5">
        <v>397.62</v>
      </c>
      <c r="N93" s="20">
        <f t="shared" si="2"/>
        <v>334</v>
      </c>
      <c r="O93" s="5">
        <f t="shared" si="3"/>
        <v>1323.4399999999998</v>
      </c>
    </row>
    <row r="94" spans="1:16" x14ac:dyDescent="0.15">
      <c r="A94" s="2">
        <v>101</v>
      </c>
      <c r="B94" s="3" t="s">
        <v>15</v>
      </c>
      <c r="C94" s="3" t="s">
        <v>16</v>
      </c>
      <c r="D94" s="1">
        <v>0.13</v>
      </c>
      <c r="E94" t="s">
        <v>200</v>
      </c>
      <c r="F94" s="1">
        <v>82.17</v>
      </c>
      <c r="G94" s="1">
        <v>82.22</v>
      </c>
      <c r="H94" s="1">
        <v>0</v>
      </c>
      <c r="I94" t="s">
        <v>201</v>
      </c>
      <c r="J94" s="1">
        <v>82.22</v>
      </c>
      <c r="K94" s="1">
        <v>-1.28</v>
      </c>
      <c r="L94" s="4">
        <v>5</v>
      </c>
      <c r="M94" s="5">
        <v>6.63</v>
      </c>
      <c r="N94" s="20">
        <f t="shared" si="2"/>
        <v>339</v>
      </c>
      <c r="O94" s="5">
        <f t="shared" si="3"/>
        <v>1330.07</v>
      </c>
      <c r="P94" s="5">
        <f>SUM(M72:M94)</f>
        <v>741.97</v>
      </c>
    </row>
    <row r="95" spans="1:16" x14ac:dyDescent="0.15">
      <c r="A95" s="2">
        <v>102</v>
      </c>
      <c r="B95" s="3" t="s">
        <v>15</v>
      </c>
      <c r="C95" s="3" t="s">
        <v>16</v>
      </c>
      <c r="D95" s="1">
        <v>0.11</v>
      </c>
      <c r="E95" t="s">
        <v>202</v>
      </c>
      <c r="F95" s="1">
        <v>93.49</v>
      </c>
      <c r="G95" s="1">
        <v>93.55</v>
      </c>
      <c r="H95" s="1">
        <v>0</v>
      </c>
      <c r="I95" t="s">
        <v>203</v>
      </c>
      <c r="J95" s="1">
        <v>93.55</v>
      </c>
      <c r="K95" s="1">
        <v>-0.32</v>
      </c>
      <c r="L95" s="4">
        <v>6</v>
      </c>
      <c r="M95" s="5">
        <v>6.74</v>
      </c>
      <c r="N95" s="20">
        <f t="shared" si="2"/>
        <v>345</v>
      </c>
      <c r="O95" s="5">
        <f t="shared" si="3"/>
        <v>1336.81</v>
      </c>
    </row>
    <row r="96" spans="1:16" x14ac:dyDescent="0.15">
      <c r="A96" s="2">
        <v>104</v>
      </c>
      <c r="B96" s="3" t="s">
        <v>15</v>
      </c>
      <c r="C96" s="3" t="s">
        <v>19</v>
      </c>
      <c r="D96" s="1">
        <v>0.08</v>
      </c>
      <c r="E96" t="s">
        <v>204</v>
      </c>
      <c r="F96" s="1">
        <v>95.61</v>
      </c>
      <c r="G96" s="1">
        <v>96.12</v>
      </c>
      <c r="H96" s="1">
        <v>0</v>
      </c>
      <c r="I96" t="s">
        <v>205</v>
      </c>
      <c r="J96" s="1">
        <v>96.12</v>
      </c>
      <c r="K96" s="1">
        <v>0</v>
      </c>
      <c r="L96" s="4">
        <v>-51</v>
      </c>
      <c r="M96" s="5">
        <v>-42.45</v>
      </c>
      <c r="N96" s="20">
        <f t="shared" si="2"/>
        <v>294</v>
      </c>
      <c r="O96" s="5">
        <f t="shared" si="3"/>
        <v>1294.3599999999999</v>
      </c>
    </row>
    <row r="97" spans="1:15" x14ac:dyDescent="0.15">
      <c r="A97" s="2">
        <v>105</v>
      </c>
      <c r="B97" s="3" t="s">
        <v>15</v>
      </c>
      <c r="C97" s="3" t="s">
        <v>19</v>
      </c>
      <c r="D97" s="1">
        <v>0.15</v>
      </c>
      <c r="E97" t="s">
        <v>206</v>
      </c>
      <c r="F97" s="1">
        <v>94.95</v>
      </c>
      <c r="G97" s="1">
        <v>95.21</v>
      </c>
      <c r="H97" s="1">
        <v>0</v>
      </c>
      <c r="I97" t="s">
        <v>207</v>
      </c>
      <c r="J97" s="1">
        <v>95.21</v>
      </c>
      <c r="K97" s="1">
        <v>0</v>
      </c>
      <c r="L97" s="4">
        <v>-26</v>
      </c>
      <c r="M97" s="5">
        <v>-40.96</v>
      </c>
      <c r="N97" s="20">
        <f t="shared" si="2"/>
        <v>268</v>
      </c>
      <c r="O97" s="5">
        <f t="shared" si="3"/>
        <v>1253.3999999999999</v>
      </c>
    </row>
    <row r="98" spans="1:15" x14ac:dyDescent="0.15">
      <c r="A98" s="2">
        <v>106</v>
      </c>
      <c r="B98" s="3" t="s">
        <v>15</v>
      </c>
      <c r="C98" s="3" t="s">
        <v>16</v>
      </c>
      <c r="D98" s="1">
        <v>0.05</v>
      </c>
      <c r="E98" t="s">
        <v>208</v>
      </c>
      <c r="F98" s="1">
        <v>99.73</v>
      </c>
      <c r="G98" s="1">
        <v>98.89</v>
      </c>
      <c r="H98" s="1">
        <v>0</v>
      </c>
      <c r="I98" t="s">
        <v>209</v>
      </c>
      <c r="J98" s="1">
        <v>98.89</v>
      </c>
      <c r="K98" s="1">
        <v>-0.54</v>
      </c>
      <c r="L98" s="4">
        <v>-84</v>
      </c>
      <c r="M98" s="5">
        <v>-43.01</v>
      </c>
      <c r="N98" s="20">
        <f t="shared" si="2"/>
        <v>184</v>
      </c>
      <c r="O98" s="5">
        <f t="shared" si="3"/>
        <v>1210.3899999999999</v>
      </c>
    </row>
    <row r="99" spans="1:15" x14ac:dyDescent="0.15">
      <c r="A99" s="2">
        <v>107</v>
      </c>
      <c r="B99" s="3" t="s">
        <v>15</v>
      </c>
      <c r="C99" s="3" t="s">
        <v>16</v>
      </c>
      <c r="D99" s="1">
        <v>0.09</v>
      </c>
      <c r="E99" t="s">
        <v>210</v>
      </c>
      <c r="F99" s="1">
        <v>98.32</v>
      </c>
      <c r="G99" s="1">
        <v>98.84</v>
      </c>
      <c r="H99" s="1">
        <v>0</v>
      </c>
      <c r="I99" t="s">
        <v>211</v>
      </c>
      <c r="J99" s="1">
        <v>98.84</v>
      </c>
      <c r="K99" s="1">
        <v>-0.98</v>
      </c>
      <c r="L99" s="4">
        <v>52</v>
      </c>
      <c r="M99" s="5">
        <v>46.37</v>
      </c>
      <c r="N99" s="20">
        <f t="shared" si="2"/>
        <v>236</v>
      </c>
      <c r="O99" s="5">
        <f t="shared" si="3"/>
        <v>1256.7599999999998</v>
      </c>
    </row>
    <row r="100" spans="1:15" x14ac:dyDescent="0.15">
      <c r="A100" s="2">
        <v>108</v>
      </c>
      <c r="B100" s="3" t="s">
        <v>15</v>
      </c>
      <c r="C100" s="3" t="s">
        <v>16</v>
      </c>
      <c r="D100" s="1">
        <v>0.04</v>
      </c>
      <c r="E100" t="s">
        <v>212</v>
      </c>
      <c r="F100" s="1">
        <v>99.52</v>
      </c>
      <c r="G100" s="1">
        <v>98.56</v>
      </c>
      <c r="H100" s="1">
        <v>0</v>
      </c>
      <c r="I100" t="s">
        <v>213</v>
      </c>
      <c r="J100" s="1">
        <v>98.56</v>
      </c>
      <c r="K100" s="1">
        <v>-0.54</v>
      </c>
      <c r="L100" s="4">
        <v>-96</v>
      </c>
      <c r="M100" s="5">
        <v>-39.5</v>
      </c>
      <c r="N100" s="20">
        <f t="shared" si="2"/>
        <v>140</v>
      </c>
      <c r="O100" s="5">
        <f t="shared" si="3"/>
        <v>1217.2599999999998</v>
      </c>
    </row>
    <row r="101" spans="1:15" x14ac:dyDescent="0.15">
      <c r="A101" s="2">
        <v>109</v>
      </c>
      <c r="B101" s="3" t="s">
        <v>15</v>
      </c>
      <c r="C101" s="3" t="s">
        <v>19</v>
      </c>
      <c r="D101" s="1">
        <v>0.11</v>
      </c>
      <c r="E101" t="s">
        <v>214</v>
      </c>
      <c r="F101" s="1">
        <v>97.34</v>
      </c>
      <c r="G101" s="1">
        <v>97.69</v>
      </c>
      <c r="H101" s="1">
        <v>0</v>
      </c>
      <c r="I101" t="s">
        <v>215</v>
      </c>
      <c r="J101" s="1">
        <v>97.69</v>
      </c>
      <c r="K101" s="1">
        <v>-1.1200000000000001</v>
      </c>
      <c r="L101" s="4">
        <v>-35</v>
      </c>
      <c r="M101" s="5">
        <v>-40.53</v>
      </c>
      <c r="N101" s="20">
        <f t="shared" si="2"/>
        <v>105</v>
      </c>
      <c r="O101" s="5">
        <f t="shared" si="3"/>
        <v>1176.7299999999998</v>
      </c>
    </row>
    <row r="102" spans="1:15" x14ac:dyDescent="0.15">
      <c r="A102" s="2">
        <v>110</v>
      </c>
      <c r="B102" s="3" t="s">
        <v>15</v>
      </c>
      <c r="C102" s="3" t="s">
        <v>16</v>
      </c>
      <c r="D102" s="1">
        <v>0.09</v>
      </c>
      <c r="E102" t="s">
        <v>216</v>
      </c>
      <c r="F102" s="1">
        <v>102.65</v>
      </c>
      <c r="G102" s="1">
        <v>102.69</v>
      </c>
      <c r="H102" s="1">
        <v>0</v>
      </c>
      <c r="I102" t="s">
        <v>217</v>
      </c>
      <c r="J102" s="1">
        <v>102.69</v>
      </c>
      <c r="K102" s="1">
        <v>-0.24</v>
      </c>
      <c r="L102" s="4">
        <v>4</v>
      </c>
      <c r="M102" s="5">
        <v>3.27</v>
      </c>
      <c r="N102" s="20">
        <f t="shared" si="2"/>
        <v>109</v>
      </c>
      <c r="O102" s="5">
        <f t="shared" si="3"/>
        <v>1179.9999999999998</v>
      </c>
    </row>
    <row r="103" spans="1:15" x14ac:dyDescent="0.15">
      <c r="A103" s="2">
        <v>111</v>
      </c>
      <c r="B103" s="3" t="s">
        <v>15</v>
      </c>
      <c r="C103" s="3" t="s">
        <v>19</v>
      </c>
      <c r="D103" s="1">
        <v>0.03</v>
      </c>
      <c r="E103" t="s">
        <v>218</v>
      </c>
      <c r="F103" s="1">
        <v>101.11</v>
      </c>
      <c r="G103" s="1">
        <v>102.13</v>
      </c>
      <c r="H103" s="1">
        <v>0</v>
      </c>
      <c r="I103" t="s">
        <v>219</v>
      </c>
      <c r="J103" s="1">
        <v>102.13</v>
      </c>
      <c r="K103" s="1">
        <v>-0.28999999999999998</v>
      </c>
      <c r="L103" s="4">
        <v>-102</v>
      </c>
      <c r="M103" s="5">
        <v>-30.26</v>
      </c>
      <c r="N103" s="20">
        <f t="shared" si="2"/>
        <v>7</v>
      </c>
      <c r="O103" s="5">
        <f t="shared" si="3"/>
        <v>1149.7399999999998</v>
      </c>
    </row>
    <row r="104" spans="1:15" x14ac:dyDescent="0.15">
      <c r="A104" s="2">
        <v>112</v>
      </c>
      <c r="B104" s="3" t="s">
        <v>15</v>
      </c>
      <c r="C104" s="3" t="s">
        <v>19</v>
      </c>
      <c r="D104" s="1">
        <v>0.03</v>
      </c>
      <c r="E104" t="s">
        <v>220</v>
      </c>
      <c r="F104" s="1">
        <v>100.54</v>
      </c>
      <c r="G104" s="1">
        <v>101.53</v>
      </c>
      <c r="H104" s="1">
        <v>0</v>
      </c>
      <c r="I104" t="s">
        <v>221</v>
      </c>
      <c r="J104" s="1">
        <v>101.53</v>
      </c>
      <c r="K104" s="1">
        <v>0</v>
      </c>
      <c r="L104" s="4">
        <v>-99</v>
      </c>
      <c r="M104" s="5">
        <v>-29.25</v>
      </c>
      <c r="N104" s="20">
        <f t="shared" si="2"/>
        <v>-92</v>
      </c>
      <c r="O104" s="5">
        <f t="shared" si="3"/>
        <v>1120.4899999999998</v>
      </c>
    </row>
    <row r="105" spans="1:15" x14ac:dyDescent="0.15">
      <c r="A105" s="2">
        <v>113</v>
      </c>
      <c r="B105" s="3" t="s">
        <v>15</v>
      </c>
      <c r="C105" s="3" t="s">
        <v>16</v>
      </c>
      <c r="D105" s="1">
        <v>0.04</v>
      </c>
      <c r="E105" t="s">
        <v>222</v>
      </c>
      <c r="F105" s="1">
        <v>98.05</v>
      </c>
      <c r="G105" s="1">
        <v>97.23</v>
      </c>
      <c r="H105" s="1">
        <v>0</v>
      </c>
      <c r="I105" t="s">
        <v>223</v>
      </c>
      <c r="J105" s="1">
        <v>97.23</v>
      </c>
      <c r="K105" s="1">
        <v>-0.11</v>
      </c>
      <c r="L105" s="4">
        <v>-82</v>
      </c>
      <c r="M105" s="5">
        <v>-33.840000000000003</v>
      </c>
      <c r="N105" s="20">
        <f t="shared" si="2"/>
        <v>-174</v>
      </c>
      <c r="O105" s="5">
        <f t="shared" si="3"/>
        <v>1086.6499999999999</v>
      </c>
    </row>
    <row r="106" spans="1:15" x14ac:dyDescent="0.15">
      <c r="A106" s="2">
        <v>114</v>
      </c>
      <c r="B106" s="3" t="s">
        <v>15</v>
      </c>
      <c r="C106" s="3" t="s">
        <v>19</v>
      </c>
      <c r="D106" s="1">
        <v>0.04</v>
      </c>
      <c r="E106" t="s">
        <v>224</v>
      </c>
      <c r="F106" s="1">
        <v>97.17</v>
      </c>
      <c r="G106" s="1">
        <v>98.1</v>
      </c>
      <c r="H106" s="1">
        <v>0</v>
      </c>
      <c r="I106" t="s">
        <v>225</v>
      </c>
      <c r="J106" s="1">
        <v>98.1</v>
      </c>
      <c r="K106" s="1">
        <v>0</v>
      </c>
      <c r="L106" s="4">
        <v>-93</v>
      </c>
      <c r="M106" s="5">
        <v>-37.92</v>
      </c>
      <c r="N106" s="20">
        <f t="shared" si="2"/>
        <v>-267</v>
      </c>
      <c r="O106" s="5">
        <f t="shared" si="3"/>
        <v>1048.7299999999998</v>
      </c>
    </row>
    <row r="107" spans="1:15" x14ac:dyDescent="0.15">
      <c r="A107" s="2">
        <v>115</v>
      </c>
      <c r="B107" s="3" t="s">
        <v>15</v>
      </c>
      <c r="C107" s="3" t="s">
        <v>19</v>
      </c>
      <c r="D107" s="1">
        <v>0.06</v>
      </c>
      <c r="E107" t="s">
        <v>226</v>
      </c>
      <c r="F107" s="1">
        <v>99.19</v>
      </c>
      <c r="G107" s="1">
        <v>99.68</v>
      </c>
      <c r="H107" s="1">
        <v>0</v>
      </c>
      <c r="I107" t="s">
        <v>227</v>
      </c>
      <c r="J107" s="1">
        <v>99.68</v>
      </c>
      <c r="K107" s="1">
        <v>-0.2</v>
      </c>
      <c r="L107" s="4">
        <v>-49</v>
      </c>
      <c r="M107" s="5">
        <v>-29.69</v>
      </c>
      <c r="N107" s="20">
        <f t="shared" si="2"/>
        <v>-316</v>
      </c>
      <c r="O107" s="5">
        <f t="shared" si="3"/>
        <v>1019.0399999999997</v>
      </c>
    </row>
    <row r="108" spans="1:15" x14ac:dyDescent="0.15">
      <c r="A108" s="2">
        <v>116</v>
      </c>
      <c r="B108" s="3" t="s">
        <v>15</v>
      </c>
      <c r="C108" s="3" t="s">
        <v>16</v>
      </c>
      <c r="D108" s="1">
        <v>0.03</v>
      </c>
      <c r="E108" t="s">
        <v>228</v>
      </c>
      <c r="F108" s="1">
        <v>100</v>
      </c>
      <c r="G108" s="1">
        <v>98.98</v>
      </c>
      <c r="H108" s="1">
        <v>0</v>
      </c>
      <c r="I108" t="s">
        <v>229</v>
      </c>
      <c r="J108" s="1">
        <v>98.98</v>
      </c>
      <c r="K108" s="1">
        <v>-0.65</v>
      </c>
      <c r="L108" s="4">
        <v>-102</v>
      </c>
      <c r="M108" s="5">
        <v>-31.56</v>
      </c>
      <c r="N108" s="20">
        <f t="shared" si="2"/>
        <v>-418</v>
      </c>
      <c r="O108" s="6">
        <f t="shared" si="3"/>
        <v>987.47999999999979</v>
      </c>
    </row>
    <row r="109" spans="1:15" x14ac:dyDescent="0.15">
      <c r="A109" s="2">
        <v>117</v>
      </c>
      <c r="B109" s="3" t="s">
        <v>15</v>
      </c>
      <c r="C109" s="3" t="s">
        <v>19</v>
      </c>
      <c r="D109" s="1">
        <v>7.0000000000000007E-2</v>
      </c>
      <c r="E109" t="s">
        <v>230</v>
      </c>
      <c r="F109" s="1">
        <v>97.75</v>
      </c>
      <c r="G109" s="1">
        <v>98.2</v>
      </c>
      <c r="H109" s="1">
        <v>0</v>
      </c>
      <c r="I109" t="s">
        <v>231</v>
      </c>
      <c r="J109" s="1">
        <v>98.2</v>
      </c>
      <c r="K109" s="1">
        <v>-0.24</v>
      </c>
      <c r="L109" s="4">
        <v>-45</v>
      </c>
      <c r="M109" s="5">
        <v>-32.31</v>
      </c>
      <c r="N109" s="20">
        <f t="shared" si="2"/>
        <v>-463</v>
      </c>
      <c r="O109" s="6">
        <f t="shared" si="3"/>
        <v>955.16999999999985</v>
      </c>
    </row>
    <row r="110" spans="1:15" x14ac:dyDescent="0.15">
      <c r="A110" s="2">
        <v>118</v>
      </c>
      <c r="B110" s="3" t="s">
        <v>15</v>
      </c>
      <c r="C110" s="3" t="s">
        <v>19</v>
      </c>
      <c r="D110" s="1">
        <v>0.08</v>
      </c>
      <c r="E110" t="s">
        <v>232</v>
      </c>
      <c r="F110" s="1">
        <v>98.42</v>
      </c>
      <c r="G110" s="1">
        <v>97.06</v>
      </c>
      <c r="H110" s="1">
        <v>0</v>
      </c>
      <c r="I110" t="s">
        <v>233</v>
      </c>
      <c r="J110" s="1">
        <v>97.06</v>
      </c>
      <c r="K110" s="1">
        <v>-2.1800000000000002</v>
      </c>
      <c r="L110" s="4">
        <v>136</v>
      </c>
      <c r="M110" s="5">
        <v>109.91</v>
      </c>
      <c r="N110" s="20">
        <f t="shared" si="2"/>
        <v>-327</v>
      </c>
      <c r="O110" s="5">
        <f t="shared" si="3"/>
        <v>1065.08</v>
      </c>
    </row>
    <row r="111" spans="1:15" x14ac:dyDescent="0.15">
      <c r="A111" s="2">
        <v>119</v>
      </c>
      <c r="B111" s="3" t="s">
        <v>15</v>
      </c>
      <c r="C111" s="3" t="s">
        <v>16</v>
      </c>
      <c r="D111" s="1">
        <v>7.0000000000000007E-2</v>
      </c>
      <c r="E111" t="s">
        <v>234</v>
      </c>
      <c r="F111" s="1">
        <v>98.32</v>
      </c>
      <c r="G111" s="1">
        <v>97.89</v>
      </c>
      <c r="H111" s="1">
        <v>0</v>
      </c>
      <c r="I111" t="s">
        <v>235</v>
      </c>
      <c r="J111" s="1">
        <v>97.89</v>
      </c>
      <c r="K111" s="1">
        <v>0</v>
      </c>
      <c r="L111" s="4">
        <v>-43</v>
      </c>
      <c r="M111" s="5">
        <v>-30.75</v>
      </c>
      <c r="N111" s="20">
        <f t="shared" si="2"/>
        <v>-370</v>
      </c>
      <c r="O111" s="5">
        <f t="shared" si="3"/>
        <v>1034.33</v>
      </c>
    </row>
    <row r="112" spans="1:15" x14ac:dyDescent="0.15">
      <c r="A112" s="2">
        <v>120</v>
      </c>
      <c r="B112" s="3" t="s">
        <v>15</v>
      </c>
      <c r="C112" s="3" t="s">
        <v>19</v>
      </c>
      <c r="D112" s="1">
        <v>7.0000000000000007E-2</v>
      </c>
      <c r="E112" t="s">
        <v>236</v>
      </c>
      <c r="F112" s="1">
        <v>97.43</v>
      </c>
      <c r="G112" s="1">
        <v>97.4</v>
      </c>
      <c r="H112" s="1">
        <v>0</v>
      </c>
      <c r="I112" t="s">
        <v>237</v>
      </c>
      <c r="J112" s="1">
        <v>97.4</v>
      </c>
      <c r="K112" s="1">
        <v>0</v>
      </c>
      <c r="L112" s="4">
        <v>3</v>
      </c>
      <c r="M112" s="5">
        <v>2.16</v>
      </c>
      <c r="N112" s="20">
        <f t="shared" si="2"/>
        <v>-367</v>
      </c>
      <c r="O112" s="5">
        <f t="shared" si="3"/>
        <v>1036.49</v>
      </c>
    </row>
    <row r="113" spans="1:16" x14ac:dyDescent="0.15">
      <c r="A113" s="2">
        <v>122</v>
      </c>
      <c r="B113" s="3" t="s">
        <v>15</v>
      </c>
      <c r="C113" s="3" t="s">
        <v>16</v>
      </c>
      <c r="D113" s="1">
        <v>0.06</v>
      </c>
      <c r="E113" t="s">
        <v>238</v>
      </c>
      <c r="F113" s="1">
        <v>100.17</v>
      </c>
      <c r="G113" s="1">
        <v>99.61</v>
      </c>
      <c r="H113" s="1">
        <v>0</v>
      </c>
      <c r="I113" t="s">
        <v>239</v>
      </c>
      <c r="J113" s="1">
        <v>99.61</v>
      </c>
      <c r="K113" s="1">
        <v>-0.16</v>
      </c>
      <c r="L113" s="4">
        <v>-56</v>
      </c>
      <c r="M113" s="5">
        <v>-33.89</v>
      </c>
      <c r="N113" s="20">
        <f t="shared" si="2"/>
        <v>-423</v>
      </c>
      <c r="O113" s="5">
        <f t="shared" si="3"/>
        <v>1002.6</v>
      </c>
    </row>
    <row r="114" spans="1:16" x14ac:dyDescent="0.15">
      <c r="A114" s="2">
        <v>123</v>
      </c>
      <c r="B114" s="3" t="s">
        <v>15</v>
      </c>
      <c r="C114" s="3" t="s">
        <v>19</v>
      </c>
      <c r="D114" s="1">
        <v>0.09</v>
      </c>
      <c r="E114" t="s">
        <v>240</v>
      </c>
      <c r="F114" s="1">
        <v>98.68</v>
      </c>
      <c r="G114" s="1">
        <v>99.01</v>
      </c>
      <c r="H114" s="1">
        <v>0</v>
      </c>
      <c r="I114" t="s">
        <v>241</v>
      </c>
      <c r="J114" s="1">
        <v>99.01</v>
      </c>
      <c r="K114" s="1">
        <v>-1.21</v>
      </c>
      <c r="L114" s="4">
        <v>-33</v>
      </c>
      <c r="M114" s="5">
        <v>-31.2</v>
      </c>
      <c r="N114" s="20">
        <f t="shared" si="2"/>
        <v>-456</v>
      </c>
      <c r="O114" s="6">
        <f t="shared" si="3"/>
        <v>971.4</v>
      </c>
    </row>
    <row r="115" spans="1:16" x14ac:dyDescent="0.15">
      <c r="A115" s="2">
        <v>124</v>
      </c>
      <c r="B115" s="3" t="s">
        <v>15</v>
      </c>
      <c r="C115" s="3" t="s">
        <v>19</v>
      </c>
      <c r="D115" s="1">
        <v>0.08</v>
      </c>
      <c r="E115" t="s">
        <v>242</v>
      </c>
      <c r="F115" s="1">
        <v>97.25</v>
      </c>
      <c r="G115" s="1">
        <v>97.61</v>
      </c>
      <c r="H115" s="1">
        <v>0</v>
      </c>
      <c r="I115" t="s">
        <v>243</v>
      </c>
      <c r="J115" s="1">
        <v>97.61</v>
      </c>
      <c r="K115" s="1">
        <v>-0.54</v>
      </c>
      <c r="L115" s="4">
        <v>-36</v>
      </c>
      <c r="M115" s="5">
        <v>-30.05</v>
      </c>
      <c r="N115" s="20">
        <f t="shared" si="2"/>
        <v>-492</v>
      </c>
      <c r="O115" s="6">
        <f t="shared" si="3"/>
        <v>941.35</v>
      </c>
    </row>
    <row r="116" spans="1:16" x14ac:dyDescent="0.15">
      <c r="A116" s="2">
        <v>125</v>
      </c>
      <c r="B116" s="3" t="s">
        <v>15</v>
      </c>
      <c r="C116" s="3" t="s">
        <v>16</v>
      </c>
      <c r="D116" s="1">
        <v>0.14000000000000001</v>
      </c>
      <c r="E116" t="s">
        <v>244</v>
      </c>
      <c r="F116" s="1">
        <v>98.66</v>
      </c>
      <c r="G116" s="1">
        <v>98.7</v>
      </c>
      <c r="H116" s="1">
        <v>0</v>
      </c>
      <c r="I116" t="s">
        <v>245</v>
      </c>
      <c r="J116" s="1">
        <v>98.7</v>
      </c>
      <c r="K116" s="1">
        <v>-1.1499999999999999</v>
      </c>
      <c r="L116" s="4">
        <v>4</v>
      </c>
      <c r="M116" s="5">
        <v>4.5199999999999996</v>
      </c>
      <c r="N116" s="20">
        <f t="shared" si="2"/>
        <v>-488</v>
      </c>
      <c r="O116" s="6">
        <f t="shared" si="3"/>
        <v>945.87</v>
      </c>
    </row>
    <row r="117" spans="1:16" x14ac:dyDescent="0.15">
      <c r="A117" s="2">
        <v>126</v>
      </c>
      <c r="B117" s="3" t="s">
        <v>15</v>
      </c>
      <c r="C117" s="3" t="s">
        <v>19</v>
      </c>
      <c r="D117" s="1">
        <v>0.06</v>
      </c>
      <c r="E117" t="s">
        <v>246</v>
      </c>
      <c r="F117" s="1">
        <v>101.86</v>
      </c>
      <c r="G117" s="1">
        <v>102.31</v>
      </c>
      <c r="H117" s="1">
        <v>0</v>
      </c>
      <c r="I117" t="s">
        <v>247</v>
      </c>
      <c r="J117" s="1">
        <v>102.31</v>
      </c>
      <c r="K117" s="1">
        <v>-0.19</v>
      </c>
      <c r="L117" s="4">
        <v>-45</v>
      </c>
      <c r="M117" s="5">
        <v>-26.58</v>
      </c>
      <c r="N117" s="20">
        <f t="shared" si="2"/>
        <v>-533</v>
      </c>
      <c r="O117" s="6">
        <f t="shared" si="3"/>
        <v>919.29</v>
      </c>
      <c r="P117" s="5">
        <f>SUM(M95:M117)</f>
        <v>-410.78</v>
      </c>
    </row>
    <row r="118" spans="1:16" x14ac:dyDescent="0.15">
      <c r="A118" s="2">
        <v>128</v>
      </c>
      <c r="B118" s="3" t="s">
        <v>15</v>
      </c>
      <c r="C118" s="3" t="s">
        <v>19</v>
      </c>
      <c r="D118" s="1">
        <v>0.12</v>
      </c>
      <c r="E118" t="s">
        <v>248</v>
      </c>
      <c r="F118" s="1">
        <v>104.15</v>
      </c>
      <c r="G118" s="1">
        <v>104.38</v>
      </c>
      <c r="H118" s="1">
        <v>0</v>
      </c>
      <c r="I118" t="s">
        <v>249</v>
      </c>
      <c r="J118" s="1">
        <v>104.38</v>
      </c>
      <c r="K118" s="1">
        <v>0</v>
      </c>
      <c r="L118" s="4">
        <v>-23</v>
      </c>
      <c r="M118" s="5">
        <v>-26.44</v>
      </c>
      <c r="N118" s="20">
        <f t="shared" si="2"/>
        <v>-556</v>
      </c>
      <c r="O118" s="6">
        <f t="shared" si="3"/>
        <v>892.84999999999991</v>
      </c>
    </row>
    <row r="119" spans="1:16" x14ac:dyDescent="0.15">
      <c r="A119" s="2">
        <v>129</v>
      </c>
      <c r="B119" s="3" t="s">
        <v>15</v>
      </c>
      <c r="C119" s="3" t="s">
        <v>16</v>
      </c>
      <c r="D119" s="1">
        <v>0.04</v>
      </c>
      <c r="E119" t="s">
        <v>250</v>
      </c>
      <c r="F119" s="1">
        <v>102.46</v>
      </c>
      <c r="G119" s="1">
        <v>101.71</v>
      </c>
      <c r="H119" s="1">
        <v>0</v>
      </c>
      <c r="I119" t="s">
        <v>251</v>
      </c>
      <c r="J119" s="1">
        <v>101.71</v>
      </c>
      <c r="K119" s="1">
        <v>-0.42</v>
      </c>
      <c r="L119" s="4">
        <v>-75</v>
      </c>
      <c r="M119" s="5">
        <v>-29.92</v>
      </c>
      <c r="N119" s="20">
        <f t="shared" si="2"/>
        <v>-631</v>
      </c>
      <c r="O119" s="6">
        <f t="shared" si="3"/>
        <v>862.93</v>
      </c>
    </row>
    <row r="120" spans="1:16" x14ac:dyDescent="0.15">
      <c r="A120" s="2">
        <v>130</v>
      </c>
      <c r="B120" s="3" t="s">
        <v>15</v>
      </c>
      <c r="C120" s="3" t="s">
        <v>16</v>
      </c>
      <c r="D120" s="1">
        <v>0.04</v>
      </c>
      <c r="E120" t="s">
        <v>252</v>
      </c>
      <c r="F120" s="1">
        <v>103.33</v>
      </c>
      <c r="G120" s="1">
        <v>103.53</v>
      </c>
      <c r="H120" s="1">
        <v>0</v>
      </c>
      <c r="I120" t="s">
        <v>253</v>
      </c>
      <c r="J120" s="1">
        <v>103.53</v>
      </c>
      <c r="K120" s="1">
        <v>-0.52</v>
      </c>
      <c r="L120" s="4">
        <v>20</v>
      </c>
      <c r="M120" s="5">
        <v>7.21</v>
      </c>
      <c r="N120" s="20">
        <f t="shared" si="2"/>
        <v>-611</v>
      </c>
      <c r="O120" s="6">
        <f t="shared" si="3"/>
        <v>870.14</v>
      </c>
    </row>
    <row r="121" spans="1:16" x14ac:dyDescent="0.15">
      <c r="A121" s="2">
        <v>131</v>
      </c>
      <c r="B121" s="3" t="s">
        <v>15</v>
      </c>
      <c r="C121" s="3" t="s">
        <v>16</v>
      </c>
      <c r="D121" s="1">
        <v>0.11</v>
      </c>
      <c r="E121" t="s">
        <v>254</v>
      </c>
      <c r="F121" s="1">
        <v>101.86</v>
      </c>
      <c r="G121" s="1">
        <v>101.63</v>
      </c>
      <c r="H121" s="1">
        <v>0</v>
      </c>
      <c r="I121" t="s">
        <v>255</v>
      </c>
      <c r="J121" s="1">
        <v>101.63</v>
      </c>
      <c r="K121" s="1">
        <v>-0.28999999999999998</v>
      </c>
      <c r="L121" s="4">
        <v>-23</v>
      </c>
      <c r="M121" s="5">
        <v>-25.19</v>
      </c>
      <c r="N121" s="20">
        <f t="shared" si="2"/>
        <v>-634</v>
      </c>
      <c r="O121" s="6">
        <f t="shared" si="3"/>
        <v>844.94999999999993</v>
      </c>
    </row>
    <row r="122" spans="1:16" x14ac:dyDescent="0.15">
      <c r="A122" s="2">
        <v>132</v>
      </c>
      <c r="B122" s="3" t="s">
        <v>15</v>
      </c>
      <c r="C122" s="3" t="s">
        <v>16</v>
      </c>
      <c r="D122" s="1">
        <v>0.09</v>
      </c>
      <c r="E122" t="s">
        <v>256</v>
      </c>
      <c r="F122" s="1">
        <v>102.56</v>
      </c>
      <c r="G122" s="1">
        <v>102.28</v>
      </c>
      <c r="H122" s="1">
        <v>0</v>
      </c>
      <c r="I122" t="s">
        <v>257</v>
      </c>
      <c r="J122" s="1">
        <v>102.28</v>
      </c>
      <c r="K122" s="1">
        <v>-0.24</v>
      </c>
      <c r="L122" s="4">
        <v>-28</v>
      </c>
      <c r="M122" s="5">
        <v>-24.88</v>
      </c>
      <c r="N122" s="20">
        <f t="shared" si="2"/>
        <v>-662</v>
      </c>
      <c r="O122" s="6">
        <f t="shared" si="3"/>
        <v>820.06999999999994</v>
      </c>
    </row>
    <row r="123" spans="1:16" x14ac:dyDescent="0.15">
      <c r="A123" s="2">
        <v>133</v>
      </c>
      <c r="B123" s="3" t="s">
        <v>15</v>
      </c>
      <c r="C123" s="3" t="s">
        <v>19</v>
      </c>
      <c r="D123" s="1">
        <v>0.08</v>
      </c>
      <c r="E123" t="s">
        <v>258</v>
      </c>
      <c r="F123" s="1">
        <v>101.36</v>
      </c>
      <c r="G123" s="1">
        <v>101.34</v>
      </c>
      <c r="H123" s="1">
        <v>0</v>
      </c>
      <c r="I123" t="s">
        <v>259</v>
      </c>
      <c r="J123" s="1">
        <v>101.34</v>
      </c>
      <c r="K123" s="1">
        <v>0</v>
      </c>
      <c r="L123" s="4">
        <v>2</v>
      </c>
      <c r="M123" s="5">
        <v>1.58</v>
      </c>
      <c r="N123" s="20">
        <f t="shared" si="2"/>
        <v>-660</v>
      </c>
      <c r="O123" s="6">
        <f t="shared" si="3"/>
        <v>821.65</v>
      </c>
    </row>
    <row r="124" spans="1:16" x14ac:dyDescent="0.15">
      <c r="A124" s="2">
        <v>134</v>
      </c>
      <c r="B124" s="3" t="s">
        <v>15</v>
      </c>
      <c r="C124" s="3" t="s">
        <v>16</v>
      </c>
      <c r="D124" s="1">
        <v>0.18</v>
      </c>
      <c r="E124" t="s">
        <v>260</v>
      </c>
      <c r="F124" s="1">
        <v>101.48</v>
      </c>
      <c r="G124" s="1">
        <v>101.67</v>
      </c>
      <c r="H124" s="1">
        <v>0</v>
      </c>
      <c r="I124" t="s">
        <v>261</v>
      </c>
      <c r="J124" s="1">
        <v>101.67</v>
      </c>
      <c r="K124" s="1">
        <v>-2.38</v>
      </c>
      <c r="L124" s="4">
        <v>19</v>
      </c>
      <c r="M124" s="5">
        <v>31.25</v>
      </c>
      <c r="N124" s="20">
        <f t="shared" si="2"/>
        <v>-641</v>
      </c>
      <c r="O124" s="6">
        <f t="shared" si="3"/>
        <v>852.9</v>
      </c>
    </row>
    <row r="125" spans="1:16" x14ac:dyDescent="0.15">
      <c r="A125" s="2">
        <v>135</v>
      </c>
      <c r="B125" s="3" t="s">
        <v>15</v>
      </c>
      <c r="C125" s="3" t="s">
        <v>16</v>
      </c>
      <c r="D125" s="1">
        <v>0.16</v>
      </c>
      <c r="E125" t="s">
        <v>262</v>
      </c>
      <c r="F125" s="1">
        <v>101.83</v>
      </c>
      <c r="G125" s="1">
        <v>102.22</v>
      </c>
      <c r="H125" s="1">
        <v>0</v>
      </c>
      <c r="I125" t="s">
        <v>263</v>
      </c>
      <c r="J125" s="1">
        <v>102.22</v>
      </c>
      <c r="K125" s="1">
        <v>-2.95</v>
      </c>
      <c r="L125" s="4">
        <v>39</v>
      </c>
      <c r="M125" s="5">
        <v>58.09</v>
      </c>
      <c r="N125" s="20">
        <f t="shared" si="2"/>
        <v>-602</v>
      </c>
      <c r="O125" s="6">
        <f t="shared" si="3"/>
        <v>910.99</v>
      </c>
    </row>
    <row r="126" spans="1:16" x14ac:dyDescent="0.15">
      <c r="A126" s="2">
        <v>136</v>
      </c>
      <c r="B126" s="3" t="s">
        <v>15</v>
      </c>
      <c r="C126" s="3" t="s">
        <v>19</v>
      </c>
      <c r="D126" s="1">
        <v>0.14000000000000001</v>
      </c>
      <c r="E126" t="s">
        <v>264</v>
      </c>
      <c r="F126" s="1">
        <v>102.2</v>
      </c>
      <c r="G126" s="1">
        <v>102.16</v>
      </c>
      <c r="H126" s="1">
        <v>0</v>
      </c>
      <c r="I126" t="s">
        <v>265</v>
      </c>
      <c r="J126" s="1">
        <v>102.16</v>
      </c>
      <c r="K126" s="1">
        <v>-3.17</v>
      </c>
      <c r="L126" s="4">
        <v>4</v>
      </c>
      <c r="M126" s="5">
        <v>2.31</v>
      </c>
      <c r="N126" s="20">
        <f t="shared" si="2"/>
        <v>-598</v>
      </c>
      <c r="O126" s="6">
        <f t="shared" si="3"/>
        <v>913.3</v>
      </c>
    </row>
    <row r="127" spans="1:16" x14ac:dyDescent="0.15">
      <c r="A127" s="2">
        <v>137</v>
      </c>
      <c r="B127" s="3" t="s">
        <v>15</v>
      </c>
      <c r="C127" s="3" t="s">
        <v>16</v>
      </c>
      <c r="D127" s="1">
        <v>0.14000000000000001</v>
      </c>
      <c r="E127" t="s">
        <v>266</v>
      </c>
      <c r="F127" s="1">
        <v>102.22</v>
      </c>
      <c r="G127" s="1">
        <v>102.03</v>
      </c>
      <c r="H127" s="1">
        <v>0</v>
      </c>
      <c r="I127" t="s">
        <v>266</v>
      </c>
      <c r="J127" s="1">
        <v>102.03</v>
      </c>
      <c r="K127" s="1">
        <v>0</v>
      </c>
      <c r="L127" s="4">
        <v>-19</v>
      </c>
      <c r="M127" s="5">
        <v>-26.07</v>
      </c>
      <c r="N127" s="20">
        <f t="shared" si="2"/>
        <v>-617</v>
      </c>
      <c r="O127" s="6">
        <f t="shared" si="3"/>
        <v>887.2299999999999</v>
      </c>
    </row>
    <row r="128" spans="1:16" x14ac:dyDescent="0.15">
      <c r="A128" s="2">
        <v>138</v>
      </c>
      <c r="B128" s="3" t="s">
        <v>15</v>
      </c>
      <c r="C128" s="3" t="s">
        <v>19</v>
      </c>
      <c r="D128" s="1">
        <v>0.24</v>
      </c>
      <c r="E128" t="s">
        <v>267</v>
      </c>
      <c r="F128" s="1">
        <v>101.86</v>
      </c>
      <c r="G128" s="1">
        <v>101.48</v>
      </c>
      <c r="H128" s="1">
        <v>0</v>
      </c>
      <c r="I128" t="s">
        <v>268</v>
      </c>
      <c r="J128" s="1">
        <v>101.48</v>
      </c>
      <c r="K128" s="1">
        <v>-5.46</v>
      </c>
      <c r="L128" s="4">
        <v>38</v>
      </c>
      <c r="M128" s="5">
        <v>84.41</v>
      </c>
      <c r="N128" s="20">
        <f t="shared" si="2"/>
        <v>-579</v>
      </c>
      <c r="O128" s="6">
        <f t="shared" si="3"/>
        <v>971.63999999999987</v>
      </c>
    </row>
    <row r="129" spans="1:16" x14ac:dyDescent="0.15">
      <c r="A129" s="2">
        <v>140</v>
      </c>
      <c r="B129" s="3" t="s">
        <v>15</v>
      </c>
      <c r="C129" s="3" t="s">
        <v>16</v>
      </c>
      <c r="D129" s="1">
        <v>0.28999999999999998</v>
      </c>
      <c r="E129" t="s">
        <v>269</v>
      </c>
      <c r="F129" s="1">
        <v>101.57</v>
      </c>
      <c r="G129" s="1">
        <v>101.45</v>
      </c>
      <c r="H129" s="1">
        <v>0</v>
      </c>
      <c r="I129" t="s">
        <v>270</v>
      </c>
      <c r="J129" s="1">
        <v>101.45</v>
      </c>
      <c r="K129" s="1">
        <v>0</v>
      </c>
      <c r="L129" s="4">
        <v>-12</v>
      </c>
      <c r="M129" s="5">
        <v>-34.299999999999997</v>
      </c>
      <c r="N129" s="20">
        <f t="shared" si="2"/>
        <v>-591</v>
      </c>
      <c r="O129" s="6">
        <f t="shared" si="3"/>
        <v>937.33999999999992</v>
      </c>
    </row>
    <row r="130" spans="1:16" x14ac:dyDescent="0.15">
      <c r="A130" s="2">
        <v>141</v>
      </c>
      <c r="B130" s="3" t="s">
        <v>15</v>
      </c>
      <c r="C130" s="3" t="s">
        <v>16</v>
      </c>
      <c r="D130" s="1">
        <v>0.22</v>
      </c>
      <c r="E130" t="s">
        <v>271</v>
      </c>
      <c r="F130" s="1">
        <v>101.87</v>
      </c>
      <c r="G130" s="1">
        <v>102.66</v>
      </c>
      <c r="H130" s="1">
        <v>0</v>
      </c>
      <c r="I130" t="s">
        <v>272</v>
      </c>
      <c r="J130" s="1">
        <v>102.66</v>
      </c>
      <c r="K130" s="1">
        <v>-3.48</v>
      </c>
      <c r="L130" s="4">
        <v>79</v>
      </c>
      <c r="M130" s="5">
        <v>165.82</v>
      </c>
      <c r="N130" s="20">
        <f t="shared" si="2"/>
        <v>-512</v>
      </c>
      <c r="O130" s="5">
        <f t="shared" si="3"/>
        <v>1103.1599999999999</v>
      </c>
    </row>
    <row r="131" spans="1:16" x14ac:dyDescent="0.15">
      <c r="A131" s="2">
        <v>142</v>
      </c>
      <c r="B131" s="3" t="s">
        <v>15</v>
      </c>
      <c r="C131" s="3" t="s">
        <v>16</v>
      </c>
      <c r="D131" s="1">
        <v>0.25</v>
      </c>
      <c r="E131" t="s">
        <v>273</v>
      </c>
      <c r="F131" s="1">
        <v>102.19</v>
      </c>
      <c r="G131" s="1">
        <v>102.21</v>
      </c>
      <c r="H131" s="1">
        <v>0</v>
      </c>
      <c r="I131" t="s">
        <v>274</v>
      </c>
      <c r="J131" s="1">
        <v>102.21</v>
      </c>
      <c r="K131" s="1">
        <v>-1.32</v>
      </c>
      <c r="L131" s="4">
        <v>2</v>
      </c>
      <c r="M131" s="5">
        <v>3.57</v>
      </c>
      <c r="N131" s="20">
        <f t="shared" si="2"/>
        <v>-510</v>
      </c>
      <c r="O131" s="5">
        <f t="shared" si="3"/>
        <v>1106.7299999999998</v>
      </c>
    </row>
    <row r="132" spans="1:16" x14ac:dyDescent="0.15">
      <c r="A132" s="2">
        <v>143</v>
      </c>
      <c r="B132" s="3" t="s">
        <v>15</v>
      </c>
      <c r="C132" s="3" t="s">
        <v>16</v>
      </c>
      <c r="D132" s="1">
        <v>0.17</v>
      </c>
      <c r="E132" t="s">
        <v>275</v>
      </c>
      <c r="F132" s="1">
        <v>102.49</v>
      </c>
      <c r="G132" s="1">
        <v>102.29</v>
      </c>
      <c r="H132" s="1">
        <v>0</v>
      </c>
      <c r="I132" t="s">
        <v>276</v>
      </c>
      <c r="J132" s="1">
        <v>102.29</v>
      </c>
      <c r="K132" s="1">
        <v>-0.45</v>
      </c>
      <c r="L132" s="4">
        <v>-20</v>
      </c>
      <c r="M132" s="5">
        <v>-33.69</v>
      </c>
      <c r="N132" s="20">
        <f t="shared" si="2"/>
        <v>-530</v>
      </c>
      <c r="O132" s="5">
        <f t="shared" si="3"/>
        <v>1073.0399999999997</v>
      </c>
    </row>
    <row r="133" spans="1:16" x14ac:dyDescent="0.15">
      <c r="A133" s="2">
        <v>145</v>
      </c>
      <c r="B133" s="3" t="s">
        <v>15</v>
      </c>
      <c r="C133" s="3" t="s">
        <v>16</v>
      </c>
      <c r="D133" s="1">
        <v>0.36</v>
      </c>
      <c r="E133" t="s">
        <v>277</v>
      </c>
      <c r="F133" s="1">
        <v>102.53</v>
      </c>
      <c r="G133" s="1">
        <v>108.2</v>
      </c>
      <c r="H133" s="1">
        <v>0</v>
      </c>
      <c r="I133" t="s">
        <v>278</v>
      </c>
      <c r="J133" s="1">
        <v>108.2</v>
      </c>
      <c r="K133" s="1">
        <v>-37.700000000000003</v>
      </c>
      <c r="L133" s="4">
        <v>567</v>
      </c>
      <c r="M133" s="5">
        <v>1848.81</v>
      </c>
      <c r="N133" s="20">
        <f t="shared" ref="N133:N153" si="4">N132+L133</f>
        <v>37</v>
      </c>
      <c r="O133" s="5">
        <f t="shared" ref="O133:O153" si="5">O132+M133</f>
        <v>2921.8499999999995</v>
      </c>
    </row>
    <row r="134" spans="1:16" x14ac:dyDescent="0.15">
      <c r="A134" s="2">
        <v>146</v>
      </c>
      <c r="B134" s="3" t="s">
        <v>15</v>
      </c>
      <c r="C134" s="3" t="s">
        <v>19</v>
      </c>
      <c r="D134" s="1">
        <v>0.19</v>
      </c>
      <c r="E134" t="s">
        <v>279</v>
      </c>
      <c r="F134" s="1">
        <v>107.62</v>
      </c>
      <c r="G134" s="1">
        <v>107.52</v>
      </c>
      <c r="H134" s="1">
        <v>0</v>
      </c>
      <c r="I134" t="s">
        <v>280</v>
      </c>
      <c r="J134" s="1">
        <v>107.52</v>
      </c>
      <c r="K134" s="1">
        <v>-8.2200000000000006</v>
      </c>
      <c r="L134" s="4">
        <v>10</v>
      </c>
      <c r="M134" s="5">
        <v>9.4600000000000009</v>
      </c>
      <c r="N134" s="20">
        <f t="shared" si="4"/>
        <v>47</v>
      </c>
      <c r="O134" s="5">
        <f t="shared" si="5"/>
        <v>2931.3099999999995</v>
      </c>
    </row>
    <row r="135" spans="1:16" x14ac:dyDescent="0.15">
      <c r="A135" s="2">
        <v>147</v>
      </c>
      <c r="B135" s="3" t="s">
        <v>15</v>
      </c>
      <c r="C135" s="3" t="s">
        <v>16</v>
      </c>
      <c r="D135" s="1">
        <v>0.13</v>
      </c>
      <c r="E135" t="s">
        <v>281</v>
      </c>
      <c r="F135" s="1">
        <v>115.91</v>
      </c>
      <c r="G135" s="1">
        <v>118.97</v>
      </c>
      <c r="H135" s="1">
        <v>0</v>
      </c>
      <c r="I135" t="s">
        <v>282</v>
      </c>
      <c r="J135" s="1">
        <v>118.97</v>
      </c>
      <c r="K135" s="1">
        <v>-8</v>
      </c>
      <c r="L135" s="4">
        <v>306</v>
      </c>
      <c r="M135" s="5">
        <v>326.37</v>
      </c>
      <c r="N135" s="20">
        <f t="shared" si="4"/>
        <v>353</v>
      </c>
      <c r="O135" s="5">
        <f t="shared" si="5"/>
        <v>3257.6799999999994</v>
      </c>
    </row>
    <row r="136" spans="1:16" x14ac:dyDescent="0.15">
      <c r="A136" s="2">
        <v>148</v>
      </c>
      <c r="B136" s="3" t="s">
        <v>15</v>
      </c>
      <c r="C136" s="3" t="s">
        <v>19</v>
      </c>
      <c r="D136" s="1">
        <v>0.11</v>
      </c>
      <c r="E136" t="s">
        <v>283</v>
      </c>
      <c r="F136" s="1">
        <v>116.94</v>
      </c>
      <c r="G136" s="1">
        <v>117.79</v>
      </c>
      <c r="H136" s="1">
        <v>0</v>
      </c>
      <c r="I136" t="s">
        <v>284</v>
      </c>
      <c r="J136" s="1">
        <v>117.79</v>
      </c>
      <c r="K136" s="1">
        <v>-0.31</v>
      </c>
      <c r="L136" s="4">
        <v>-85</v>
      </c>
      <c r="M136" s="5">
        <v>-79.69</v>
      </c>
      <c r="N136" s="20">
        <f t="shared" si="4"/>
        <v>268</v>
      </c>
      <c r="O136" s="5">
        <f t="shared" si="5"/>
        <v>3177.9899999999993</v>
      </c>
    </row>
    <row r="137" spans="1:16" x14ac:dyDescent="0.15">
      <c r="A137" s="2">
        <v>149</v>
      </c>
      <c r="B137" s="3" t="s">
        <v>15</v>
      </c>
      <c r="C137" s="3" t="s">
        <v>16</v>
      </c>
      <c r="D137" s="1">
        <v>0.13</v>
      </c>
      <c r="E137" t="s">
        <v>285</v>
      </c>
      <c r="F137" s="1">
        <v>119.5</v>
      </c>
      <c r="G137" s="1">
        <v>120.14</v>
      </c>
      <c r="H137" s="1">
        <v>0</v>
      </c>
      <c r="I137" t="s">
        <v>286</v>
      </c>
      <c r="J137" s="1">
        <v>120.14</v>
      </c>
      <c r="K137" s="1">
        <v>-2.0499999999999998</v>
      </c>
      <c r="L137" s="4">
        <v>64</v>
      </c>
      <c r="M137" s="5">
        <v>67.209999999999994</v>
      </c>
      <c r="N137" s="20">
        <f t="shared" si="4"/>
        <v>332</v>
      </c>
      <c r="O137" s="5">
        <f t="shared" si="5"/>
        <v>3245.1999999999994</v>
      </c>
      <c r="P137" s="5">
        <f>SUM(M118:M137)</f>
        <v>2325.91</v>
      </c>
    </row>
    <row r="138" spans="1:16" x14ac:dyDescent="0.15">
      <c r="A138" s="2">
        <v>150</v>
      </c>
      <c r="B138" s="3" t="s">
        <v>15</v>
      </c>
      <c r="C138" s="3" t="s">
        <v>16</v>
      </c>
      <c r="D138" s="1">
        <v>0.13</v>
      </c>
      <c r="E138" t="s">
        <v>287</v>
      </c>
      <c r="F138" s="1">
        <v>120.65</v>
      </c>
      <c r="G138" s="1">
        <v>119.91</v>
      </c>
      <c r="H138" s="1">
        <v>0</v>
      </c>
      <c r="I138" t="s">
        <v>288</v>
      </c>
      <c r="J138" s="1">
        <v>119.91</v>
      </c>
      <c r="K138" s="1">
        <v>0</v>
      </c>
      <c r="L138" s="4">
        <v>-74</v>
      </c>
      <c r="M138" s="5">
        <v>-80.23</v>
      </c>
      <c r="N138" s="20">
        <f t="shared" si="4"/>
        <v>258</v>
      </c>
      <c r="O138" s="5">
        <f t="shared" si="5"/>
        <v>3164.9699999999993</v>
      </c>
    </row>
    <row r="139" spans="1:16" x14ac:dyDescent="0.15">
      <c r="A139" s="2">
        <v>151</v>
      </c>
      <c r="B139" s="3" t="s">
        <v>15</v>
      </c>
      <c r="C139" s="3" t="s">
        <v>19</v>
      </c>
      <c r="D139" s="1">
        <v>0.08</v>
      </c>
      <c r="E139" t="s">
        <v>289</v>
      </c>
      <c r="F139" s="1">
        <v>118.69</v>
      </c>
      <c r="G139" s="1">
        <v>118.61</v>
      </c>
      <c r="H139" s="1">
        <v>0</v>
      </c>
      <c r="I139" t="s">
        <v>290</v>
      </c>
      <c r="J139" s="1">
        <v>118.61</v>
      </c>
      <c r="K139" s="1">
        <v>-0.45</v>
      </c>
      <c r="L139" s="4">
        <v>8</v>
      </c>
      <c r="M139" s="5">
        <v>4.95</v>
      </c>
      <c r="N139" s="20">
        <f t="shared" si="4"/>
        <v>266</v>
      </c>
      <c r="O139" s="5">
        <f t="shared" si="5"/>
        <v>3169.9199999999992</v>
      </c>
    </row>
    <row r="140" spans="1:16" x14ac:dyDescent="0.15">
      <c r="A140" s="2">
        <v>152</v>
      </c>
      <c r="B140" s="3" t="s">
        <v>15</v>
      </c>
      <c r="C140" s="3" t="s">
        <v>16</v>
      </c>
      <c r="D140" s="1">
        <v>0.24</v>
      </c>
      <c r="E140" t="s">
        <v>291</v>
      </c>
      <c r="F140" s="1">
        <v>117.85</v>
      </c>
      <c r="G140" s="1">
        <v>117.92</v>
      </c>
      <c r="H140" s="1">
        <v>0</v>
      </c>
      <c r="I140" t="s">
        <v>292</v>
      </c>
      <c r="J140" s="1">
        <v>117.92</v>
      </c>
      <c r="K140" s="1">
        <v>-0.55000000000000004</v>
      </c>
      <c r="L140" s="4">
        <v>7</v>
      </c>
      <c r="M140" s="5">
        <v>13.7</v>
      </c>
      <c r="N140" s="20">
        <f t="shared" si="4"/>
        <v>273</v>
      </c>
      <c r="O140" s="5">
        <f t="shared" si="5"/>
        <v>3183.619999999999</v>
      </c>
    </row>
    <row r="141" spans="1:16" x14ac:dyDescent="0.15">
      <c r="A141" s="2">
        <v>153</v>
      </c>
      <c r="B141" s="3" t="s">
        <v>15</v>
      </c>
      <c r="C141" s="3" t="s">
        <v>19</v>
      </c>
      <c r="D141" s="1">
        <v>0.31</v>
      </c>
      <c r="E141" t="s">
        <v>293</v>
      </c>
      <c r="F141" s="1">
        <v>118.48</v>
      </c>
      <c r="G141" s="1">
        <v>118.79</v>
      </c>
      <c r="H141" s="1">
        <v>0</v>
      </c>
      <c r="I141" t="s">
        <v>294</v>
      </c>
      <c r="J141" s="1">
        <v>118.79</v>
      </c>
      <c r="K141" s="1">
        <v>-0.86</v>
      </c>
      <c r="L141" s="4">
        <v>-31</v>
      </c>
      <c r="M141" s="5">
        <v>-81.760000000000005</v>
      </c>
      <c r="N141" s="20">
        <f t="shared" si="4"/>
        <v>242</v>
      </c>
      <c r="O141" s="5">
        <f t="shared" si="5"/>
        <v>3101.8599999999988</v>
      </c>
    </row>
    <row r="142" spans="1:16" x14ac:dyDescent="0.15">
      <c r="A142" s="2">
        <v>154</v>
      </c>
      <c r="B142" s="3" t="s">
        <v>15</v>
      </c>
      <c r="C142" s="3" t="s">
        <v>16</v>
      </c>
      <c r="D142" s="1">
        <v>0.34</v>
      </c>
      <c r="E142" t="s">
        <v>295</v>
      </c>
      <c r="F142" s="1">
        <v>119.34</v>
      </c>
      <c r="G142" s="1">
        <v>119.59</v>
      </c>
      <c r="H142" s="1">
        <v>0</v>
      </c>
      <c r="I142" t="s">
        <v>296</v>
      </c>
      <c r="J142" s="1">
        <v>119.59</v>
      </c>
      <c r="K142" s="1">
        <v>-2.2999999999999998</v>
      </c>
      <c r="L142" s="4">
        <v>25</v>
      </c>
      <c r="M142" s="5">
        <v>68.78</v>
      </c>
      <c r="N142" s="20">
        <f t="shared" si="4"/>
        <v>267</v>
      </c>
      <c r="O142" s="5">
        <f t="shared" si="5"/>
        <v>3170.639999999999</v>
      </c>
    </row>
    <row r="143" spans="1:16" x14ac:dyDescent="0.15">
      <c r="A143" s="2">
        <v>155</v>
      </c>
      <c r="B143" s="3" t="s">
        <v>15</v>
      </c>
      <c r="C143" s="3" t="s">
        <v>16</v>
      </c>
      <c r="D143" s="1">
        <v>0.2</v>
      </c>
      <c r="E143" t="s">
        <v>297</v>
      </c>
      <c r="F143" s="1">
        <v>121.08</v>
      </c>
      <c r="G143" s="1">
        <v>121.2</v>
      </c>
      <c r="H143" s="1">
        <v>0</v>
      </c>
      <c r="I143" t="s">
        <v>298</v>
      </c>
      <c r="J143" s="1">
        <v>121.2</v>
      </c>
      <c r="K143" s="1">
        <v>-0.44</v>
      </c>
      <c r="L143" s="4">
        <v>12</v>
      </c>
      <c r="M143" s="5">
        <v>19.36</v>
      </c>
      <c r="N143" s="20">
        <f t="shared" si="4"/>
        <v>279</v>
      </c>
      <c r="O143" s="5">
        <f t="shared" si="5"/>
        <v>3189.9999999999991</v>
      </c>
    </row>
    <row r="144" spans="1:16" x14ac:dyDescent="0.15">
      <c r="A144" s="2">
        <v>156</v>
      </c>
      <c r="B144" s="3" t="s">
        <v>15</v>
      </c>
      <c r="C144" s="3" t="s">
        <v>19</v>
      </c>
      <c r="D144" s="1">
        <v>0.4</v>
      </c>
      <c r="E144" t="s">
        <v>299</v>
      </c>
      <c r="F144" s="1">
        <v>119.52</v>
      </c>
      <c r="G144" s="1">
        <v>119.39</v>
      </c>
      <c r="H144" s="1">
        <v>0</v>
      </c>
      <c r="I144" t="s">
        <v>300</v>
      </c>
      <c r="J144" s="1">
        <v>119.39</v>
      </c>
      <c r="K144" s="1">
        <v>-3.31</v>
      </c>
      <c r="L144" s="4">
        <v>13</v>
      </c>
      <c r="M144" s="5">
        <v>40.24</v>
      </c>
      <c r="N144" s="20">
        <f t="shared" si="4"/>
        <v>292</v>
      </c>
      <c r="O144" s="5">
        <f t="shared" si="5"/>
        <v>3230.2399999999989</v>
      </c>
    </row>
    <row r="145" spans="1:18" x14ac:dyDescent="0.15">
      <c r="A145" s="2">
        <v>157</v>
      </c>
      <c r="B145" s="3" t="s">
        <v>15</v>
      </c>
      <c r="C145" s="3" t="s">
        <v>16</v>
      </c>
      <c r="D145" s="1">
        <v>0.3</v>
      </c>
      <c r="E145" t="s">
        <v>301</v>
      </c>
      <c r="F145" s="1">
        <v>119.64</v>
      </c>
      <c r="G145" s="1">
        <v>119.68</v>
      </c>
      <c r="H145" s="1">
        <v>0</v>
      </c>
      <c r="I145" t="s">
        <v>302</v>
      </c>
      <c r="J145" s="1">
        <v>119.68</v>
      </c>
      <c r="K145" s="1">
        <v>-2.0299999999999998</v>
      </c>
      <c r="L145" s="4">
        <v>4</v>
      </c>
      <c r="M145" s="5">
        <v>8</v>
      </c>
      <c r="N145" s="20">
        <f t="shared" si="4"/>
        <v>296</v>
      </c>
      <c r="O145" s="5">
        <f t="shared" si="5"/>
        <v>3238.2399999999989</v>
      </c>
    </row>
    <row r="146" spans="1:18" x14ac:dyDescent="0.15">
      <c r="A146" s="2">
        <v>158</v>
      </c>
      <c r="B146" s="3" t="s">
        <v>15</v>
      </c>
      <c r="C146" s="3" t="s">
        <v>16</v>
      </c>
      <c r="D146" s="1">
        <v>0.37</v>
      </c>
      <c r="E146" t="s">
        <v>303</v>
      </c>
      <c r="F146" s="1">
        <v>120.3</v>
      </c>
      <c r="G146" s="1">
        <v>120.02</v>
      </c>
      <c r="H146" s="1">
        <v>0</v>
      </c>
      <c r="I146" t="s">
        <v>304</v>
      </c>
      <c r="J146" s="1">
        <v>120.02</v>
      </c>
      <c r="K146" s="1">
        <v>0</v>
      </c>
      <c r="L146" s="4">
        <v>-28</v>
      </c>
      <c r="M146" s="5">
        <v>-86.32</v>
      </c>
      <c r="N146" s="20">
        <f t="shared" si="4"/>
        <v>268</v>
      </c>
      <c r="O146" s="5">
        <f t="shared" si="5"/>
        <v>3151.9199999999987</v>
      </c>
    </row>
    <row r="147" spans="1:18" x14ac:dyDescent="0.15">
      <c r="A147" s="2">
        <v>159</v>
      </c>
      <c r="B147" s="3" t="s">
        <v>15</v>
      </c>
      <c r="C147" s="3" t="s">
        <v>19</v>
      </c>
      <c r="D147" s="1">
        <v>0.45</v>
      </c>
      <c r="E147" t="s">
        <v>305</v>
      </c>
      <c r="F147" s="1">
        <v>119.84</v>
      </c>
      <c r="G147" s="1">
        <v>119.66</v>
      </c>
      <c r="H147" s="1">
        <v>0</v>
      </c>
      <c r="I147" t="s">
        <v>306</v>
      </c>
      <c r="J147" s="1">
        <v>119.66</v>
      </c>
      <c r="K147" s="1">
        <v>-3.73</v>
      </c>
      <c r="L147" s="4">
        <v>18</v>
      </c>
      <c r="M147" s="5">
        <v>63.96</v>
      </c>
      <c r="N147" s="20">
        <f t="shared" si="4"/>
        <v>286</v>
      </c>
      <c r="O147" s="5">
        <f t="shared" si="5"/>
        <v>3215.8799999999987</v>
      </c>
    </row>
    <row r="148" spans="1:18" x14ac:dyDescent="0.15">
      <c r="A148" s="2">
        <v>160</v>
      </c>
      <c r="B148" s="3" t="s">
        <v>15</v>
      </c>
      <c r="C148" s="3" t="s">
        <v>19</v>
      </c>
      <c r="D148" s="1">
        <v>0.35</v>
      </c>
      <c r="E148" t="s">
        <v>307</v>
      </c>
      <c r="F148" s="1">
        <v>119.75</v>
      </c>
      <c r="G148" s="1">
        <v>119.37</v>
      </c>
      <c r="H148" s="1">
        <v>0</v>
      </c>
      <c r="I148" t="s">
        <v>308</v>
      </c>
      <c r="J148" s="1">
        <v>119.37</v>
      </c>
      <c r="K148" s="1">
        <v>-3.88</v>
      </c>
      <c r="L148" s="4">
        <v>38</v>
      </c>
      <c r="M148" s="5">
        <v>107.54</v>
      </c>
      <c r="N148" s="20">
        <f t="shared" si="4"/>
        <v>324</v>
      </c>
      <c r="O148" s="5">
        <f t="shared" si="5"/>
        <v>3323.4199999999987</v>
      </c>
    </row>
    <row r="149" spans="1:18" x14ac:dyDescent="0.15">
      <c r="A149" s="2">
        <v>161</v>
      </c>
      <c r="B149" s="3" t="s">
        <v>15</v>
      </c>
      <c r="C149" s="3" t="s">
        <v>19</v>
      </c>
      <c r="D149" s="1">
        <v>0.24</v>
      </c>
      <c r="E149" t="s">
        <v>309</v>
      </c>
      <c r="F149" s="1">
        <v>124.35000000000001</v>
      </c>
      <c r="G149" s="1">
        <v>124.08</v>
      </c>
      <c r="H149" s="1">
        <v>0</v>
      </c>
      <c r="I149" t="s">
        <v>310</v>
      </c>
      <c r="J149" s="1">
        <v>124.08</v>
      </c>
      <c r="K149" s="1">
        <v>-5.7791172433207514</v>
      </c>
      <c r="L149" s="4">
        <v>27</v>
      </c>
      <c r="M149" s="5">
        <v>46.445254129988768</v>
      </c>
      <c r="N149" s="20">
        <f t="shared" si="4"/>
        <v>351</v>
      </c>
      <c r="O149" s="5">
        <f t="shared" si="5"/>
        <v>3369.8652541299875</v>
      </c>
    </row>
    <row r="150" spans="1:18" x14ac:dyDescent="0.15">
      <c r="A150" s="2">
        <v>162</v>
      </c>
      <c r="B150" s="3" t="s">
        <v>15</v>
      </c>
      <c r="C150" s="3" t="s">
        <v>16</v>
      </c>
      <c r="D150" s="1">
        <v>0.27</v>
      </c>
      <c r="E150" t="s">
        <v>311</v>
      </c>
      <c r="F150" s="1">
        <v>123.35000000000001</v>
      </c>
      <c r="G150" s="1">
        <v>123.41</v>
      </c>
      <c r="H150" s="1">
        <v>0</v>
      </c>
      <c r="I150" t="s">
        <v>312</v>
      </c>
      <c r="J150" s="1">
        <v>123.41</v>
      </c>
      <c r="K150" s="1">
        <v>-2.9453653828938497</v>
      </c>
      <c r="L150" s="4">
        <v>6</v>
      </c>
      <c r="M150" s="5">
        <v>10.181609740675373</v>
      </c>
      <c r="N150" s="20">
        <f t="shared" si="4"/>
        <v>357</v>
      </c>
      <c r="O150" s="5">
        <f t="shared" si="5"/>
        <v>3380.0468638706629</v>
      </c>
    </row>
    <row r="151" spans="1:18" x14ac:dyDescent="0.15">
      <c r="A151" s="2">
        <v>163</v>
      </c>
      <c r="B151" s="3" t="s">
        <v>15</v>
      </c>
      <c r="C151" s="3" t="s">
        <v>16</v>
      </c>
      <c r="D151" s="1">
        <v>0.24</v>
      </c>
      <c r="E151" t="s">
        <v>313</v>
      </c>
      <c r="F151" s="1">
        <v>123.56</v>
      </c>
      <c r="G151" s="1">
        <v>123.84</v>
      </c>
      <c r="H151" s="1">
        <v>0</v>
      </c>
      <c r="I151" t="s">
        <v>314</v>
      </c>
      <c r="J151" s="1">
        <v>123.84</v>
      </c>
      <c r="K151" s="1">
        <v>-3.65693267245556</v>
      </c>
      <c r="L151" s="4">
        <v>28</v>
      </c>
      <c r="M151" s="5">
        <v>50.606633219017525</v>
      </c>
      <c r="N151" s="20">
        <f t="shared" si="4"/>
        <v>385</v>
      </c>
      <c r="O151" s="5">
        <f t="shared" si="5"/>
        <v>3430.6534970896805</v>
      </c>
    </row>
    <row r="152" spans="1:18" x14ac:dyDescent="0.15">
      <c r="A152" s="2">
        <v>164</v>
      </c>
      <c r="B152" s="3" t="s">
        <v>15</v>
      </c>
      <c r="C152" s="3" t="s">
        <v>19</v>
      </c>
      <c r="D152" s="1">
        <v>0.4</v>
      </c>
      <c r="E152" t="s">
        <v>315</v>
      </c>
      <c r="F152" s="1">
        <v>123.79</v>
      </c>
      <c r="G152" s="1">
        <v>123.71000000000001</v>
      </c>
      <c r="H152" s="1">
        <v>0</v>
      </c>
      <c r="I152" t="s">
        <v>316</v>
      </c>
      <c r="J152" s="1">
        <v>123.71000000000001</v>
      </c>
      <c r="K152" s="1">
        <v>-3.203808100218418</v>
      </c>
      <c r="L152" s="4">
        <v>8</v>
      </c>
      <c r="M152" s="5">
        <v>22.663138791705695</v>
      </c>
      <c r="N152" s="20">
        <f t="shared" si="4"/>
        <v>393</v>
      </c>
      <c r="O152" s="5">
        <f t="shared" si="5"/>
        <v>3453.316635881386</v>
      </c>
    </row>
    <row r="153" spans="1:18" x14ac:dyDescent="0.15">
      <c r="A153" s="2">
        <v>165</v>
      </c>
      <c r="B153" s="3" t="s">
        <v>15</v>
      </c>
      <c r="C153" s="3" t="s">
        <v>16</v>
      </c>
      <c r="D153" s="1">
        <v>0.43</v>
      </c>
      <c r="E153" t="s">
        <v>317</v>
      </c>
      <c r="F153" s="1">
        <v>123.76</v>
      </c>
      <c r="G153" s="1">
        <v>123.82000000000001</v>
      </c>
      <c r="H153" s="1">
        <v>0</v>
      </c>
      <c r="I153" t="s">
        <v>318</v>
      </c>
      <c r="J153" s="1">
        <v>123.82000000000001</v>
      </c>
      <c r="K153" s="1">
        <v>-3.7465972507909693</v>
      </c>
      <c r="L153" s="4">
        <v>6</v>
      </c>
      <c r="M153" s="5">
        <v>17.090101182419314</v>
      </c>
      <c r="N153" s="20">
        <f t="shared" si="4"/>
        <v>399</v>
      </c>
      <c r="O153" s="5">
        <f t="shared" si="5"/>
        <v>3470.4067370638054</v>
      </c>
      <c r="P153" s="5">
        <f>SUM(M138:M153)</f>
        <v>225.20673706380668</v>
      </c>
    </row>
    <row r="154" spans="1:18" x14ac:dyDescent="0.15">
      <c r="M154" s="5">
        <f>SUM(M3:M153)</f>
        <v>2470.4067370638063</v>
      </c>
    </row>
    <row r="155" spans="1:18" ht="14.25" thickBot="1" x14ac:dyDescent="0.2"/>
    <row r="156" spans="1:18" ht="14.25" thickBot="1" x14ac:dyDescent="0.2">
      <c r="Q156" s="7" t="s">
        <v>319</v>
      </c>
      <c r="R156" s="8"/>
    </row>
    <row r="157" spans="1:18" x14ac:dyDescent="0.15">
      <c r="Q157" s="9" t="s">
        <v>320</v>
      </c>
      <c r="R157" s="10" t="s">
        <v>329</v>
      </c>
    </row>
    <row r="158" spans="1:18" x14ac:dyDescent="0.15">
      <c r="Q158" s="11" t="s">
        <v>321</v>
      </c>
      <c r="R158" s="12">
        <v>163</v>
      </c>
    </row>
    <row r="159" spans="1:18" x14ac:dyDescent="0.15">
      <c r="Q159" s="11" t="s">
        <v>322</v>
      </c>
      <c r="R159" s="12">
        <v>89</v>
      </c>
    </row>
    <row r="160" spans="1:18" x14ac:dyDescent="0.15">
      <c r="Q160" s="11" t="s">
        <v>323</v>
      </c>
      <c r="R160" s="13">
        <v>74</v>
      </c>
    </row>
    <row r="161" spans="16:18" x14ac:dyDescent="0.15">
      <c r="P161" s="16"/>
      <c r="Q161" s="18" t="s">
        <v>330</v>
      </c>
      <c r="R161" s="19">
        <v>399</v>
      </c>
    </row>
    <row r="162" spans="16:18" x14ac:dyDescent="0.15">
      <c r="Q162" s="11" t="s">
        <v>324</v>
      </c>
      <c r="R162" s="17">
        <f>SUM(R10:R161)</f>
        <v>725</v>
      </c>
    </row>
    <row r="163" spans="16:18" x14ac:dyDescent="0.15">
      <c r="Q163" s="11" t="s">
        <v>325</v>
      </c>
      <c r="R163" s="12">
        <v>8</v>
      </c>
    </row>
    <row r="164" spans="16:18" x14ac:dyDescent="0.15">
      <c r="Q164" s="11" t="s">
        <v>326</v>
      </c>
      <c r="R164" s="12">
        <v>8</v>
      </c>
    </row>
    <row r="165" spans="16:18" x14ac:dyDescent="0.15">
      <c r="Q165" s="11" t="s">
        <v>327</v>
      </c>
      <c r="R165" s="12">
        <v>662</v>
      </c>
    </row>
    <row r="166" spans="16:18" x14ac:dyDescent="0.15">
      <c r="Q166" s="11" t="s">
        <v>331</v>
      </c>
      <c r="R166" s="22">
        <v>-558.35</v>
      </c>
    </row>
    <row r="167" spans="16:18" ht="14.25" thickBot="1" x14ac:dyDescent="0.2">
      <c r="Q167" s="14" t="s">
        <v>328</v>
      </c>
      <c r="R167" s="15">
        <f>R159/R158</f>
        <v>0.54601226993865026</v>
      </c>
    </row>
  </sheetData>
  <phoneticPr fontId="2"/>
  <pageMargins left="0.7" right="0.7" top="0.75" bottom="0.75" header="0.3" footer="0.3"/>
  <pageSetup paperSize="9" orientation="portrait" horizontalDpi="0" verticalDpi="0" r:id="rId1"/>
  <ignoredErrors>
    <ignoredError sqref="P41 P94 P117 P137 P153 M15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Balle</dc:creator>
  <cp:lastModifiedBy>Balle</cp:lastModifiedBy>
  <dcterms:created xsi:type="dcterms:W3CDTF">2015-08-23T01:09:46Z</dcterms:created>
  <dcterms:modified xsi:type="dcterms:W3CDTF">2015-08-23T01:56:01Z</dcterms:modified>
</cp:coreProperties>
</file>