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①検証データ（USDJPY)日足" sheetId="1" r:id="rId1"/>
    <sheet name="①画像" sheetId="2" r:id="rId2"/>
  </sheets>
  <definedNames>
    <definedName name="_xlnm._FilterDatabase" localSheetId="0" hidden="1">'①検証データ（USDJPY)日足'!$A$1:$Q$42</definedName>
  </definedNames>
  <calcPr calcId="125725"/>
</workbook>
</file>

<file path=xl/calcChain.xml><?xml version="1.0" encoding="utf-8"?>
<calcChain xmlns="http://schemas.openxmlformats.org/spreadsheetml/2006/main">
  <c r="K80" i="1"/>
  <c r="J71"/>
  <c r="I71"/>
  <c r="H71"/>
  <c r="Q44"/>
  <c r="P44"/>
  <c r="R44" s="1"/>
  <c r="O44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<sst xmlns="http://schemas.openxmlformats.org/spreadsheetml/2006/main" count="470" uniqueCount="180">
  <si>
    <t>エントリーNo.</t>
    <phoneticPr fontId="2"/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</si>
  <si>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</si>
  <si>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</si>
  <si>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</si>
  <si>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</si>
  <si>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</si>
  <si>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</si>
  <si>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</si>
  <si>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</si>
  <si>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</si>
  <si>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</si>
  <si>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</si>
  <si>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</si>
  <si>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</si>
  <si>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</si>
  <si>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</si>
  <si>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</si>
  <si>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</si>
  <si>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</si>
  <si>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</si>
  <si>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</si>
  <si>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</si>
  <si>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</si>
  <si>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</si>
  <si>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</si>
  <si>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USD/JPY</t>
    <phoneticPr fontId="2"/>
  </si>
  <si>
    <t>売り</t>
    <rPh sb="0" eb="1">
      <t>ウ</t>
    </rPh>
    <phoneticPr fontId="2"/>
  </si>
  <si>
    <t>1万通貨</t>
    <phoneticPr fontId="2"/>
  </si>
  <si>
    <t>PB</t>
    <phoneticPr fontId="2"/>
  </si>
  <si>
    <t>日足</t>
    <rPh sb="0" eb="1">
      <t>ヒ</t>
    </rPh>
    <rPh sb="1" eb="2">
      <t>アシ</t>
    </rPh>
    <phoneticPr fontId="2"/>
  </si>
  <si>
    <t>2010.09.07</t>
    <phoneticPr fontId="2"/>
  </si>
  <si>
    <t>日足</t>
    <rPh sb="0" eb="2">
      <t>ヒアシ</t>
    </rPh>
    <phoneticPr fontId="2"/>
  </si>
  <si>
    <t>201.09.15</t>
    <phoneticPr fontId="2"/>
  </si>
  <si>
    <t>ストップ</t>
    <phoneticPr fontId="2"/>
  </si>
  <si>
    <t>負け</t>
    <rPh sb="0" eb="1">
      <t>マ</t>
    </rPh>
    <phoneticPr fontId="2"/>
  </si>
  <si>
    <t>2010.09.06</t>
    <phoneticPr fontId="2"/>
  </si>
  <si>
    <t>2010.10.26</t>
    <phoneticPr fontId="2"/>
  </si>
  <si>
    <t>ストップ</t>
    <phoneticPr fontId="2"/>
  </si>
  <si>
    <t>勝ち</t>
    <phoneticPr fontId="2"/>
  </si>
  <si>
    <t>USD/JPY</t>
    <phoneticPr fontId="2"/>
  </si>
  <si>
    <t>買い</t>
    <rPh sb="0" eb="1">
      <t>カ</t>
    </rPh>
    <phoneticPr fontId="2"/>
  </si>
  <si>
    <t>PB</t>
    <phoneticPr fontId="2"/>
  </si>
  <si>
    <t>2010.11.10</t>
    <phoneticPr fontId="2"/>
  </si>
  <si>
    <t>2010.12.03</t>
    <phoneticPr fontId="2"/>
  </si>
  <si>
    <t>2010.12.20</t>
    <phoneticPr fontId="2"/>
  </si>
  <si>
    <t>2011.01.05.</t>
    <phoneticPr fontId="2"/>
  </si>
  <si>
    <t>2011.02.09</t>
    <phoneticPr fontId="2"/>
  </si>
  <si>
    <t>2011.02.18</t>
    <phoneticPr fontId="2"/>
  </si>
  <si>
    <t>2011.03.23</t>
    <phoneticPr fontId="2"/>
  </si>
  <si>
    <t>2011.03.25</t>
    <phoneticPr fontId="2"/>
  </si>
  <si>
    <t>2011.05.19</t>
    <phoneticPr fontId="2"/>
  </si>
  <si>
    <t>2011.05.27</t>
    <phoneticPr fontId="2"/>
  </si>
  <si>
    <t>2011.06.23</t>
    <phoneticPr fontId="2"/>
  </si>
  <si>
    <t>2011.07.11</t>
    <phoneticPr fontId="2"/>
  </si>
  <si>
    <t>2011.09.01</t>
    <phoneticPr fontId="2"/>
  </si>
  <si>
    <t>2011.09.12</t>
    <phoneticPr fontId="2"/>
  </si>
  <si>
    <t>2011.09.19</t>
    <phoneticPr fontId="2"/>
  </si>
  <si>
    <t>2011.09.22</t>
    <phoneticPr fontId="2"/>
  </si>
  <si>
    <t>2011.10.07</t>
    <phoneticPr fontId="2"/>
  </si>
  <si>
    <t>2011.10.12</t>
    <phoneticPr fontId="2"/>
  </si>
  <si>
    <t>2011.11.16</t>
    <phoneticPr fontId="2"/>
  </si>
  <si>
    <t>011.11.22</t>
    <phoneticPr fontId="2"/>
  </si>
  <si>
    <t>2011.12..14</t>
    <phoneticPr fontId="2"/>
  </si>
  <si>
    <t>2011.12.16</t>
    <phoneticPr fontId="2"/>
  </si>
  <si>
    <t>2012.01.12</t>
    <phoneticPr fontId="2"/>
  </si>
  <si>
    <t>2012.01.16</t>
    <phoneticPr fontId="2"/>
  </si>
  <si>
    <t>2012.01.19</t>
    <phoneticPr fontId="2"/>
  </si>
  <si>
    <t>2012.01.27</t>
    <phoneticPr fontId="2"/>
  </si>
  <si>
    <t>2012.06.13</t>
    <phoneticPr fontId="2"/>
  </si>
  <si>
    <t>2012.06.15</t>
    <phoneticPr fontId="2"/>
  </si>
  <si>
    <t>2012.06.27</t>
    <phoneticPr fontId="2"/>
  </si>
  <si>
    <t>2012.06.28</t>
    <phoneticPr fontId="2"/>
  </si>
  <si>
    <t>2012.07.10</t>
    <phoneticPr fontId="2"/>
  </si>
  <si>
    <t>2012.07.11</t>
    <phoneticPr fontId="2"/>
  </si>
  <si>
    <t>2012.11.30</t>
    <phoneticPr fontId="2"/>
  </si>
  <si>
    <t>2013.02.15</t>
    <phoneticPr fontId="2"/>
  </si>
  <si>
    <t>2013.03.06</t>
    <phoneticPr fontId="2"/>
  </si>
  <si>
    <t>2013.03.13</t>
    <phoneticPr fontId="2"/>
  </si>
  <si>
    <t>2013.04.24</t>
    <phoneticPr fontId="2"/>
  </si>
  <si>
    <t>2013.04.26</t>
    <phoneticPr fontId="2"/>
  </si>
  <si>
    <t>2013.05.09</t>
    <phoneticPr fontId="2"/>
  </si>
  <si>
    <t>2013.05.23</t>
    <phoneticPr fontId="2"/>
  </si>
  <si>
    <t>2万通貨</t>
  </si>
  <si>
    <t>2013.05.31</t>
    <phoneticPr fontId="2"/>
  </si>
  <si>
    <t>2013.06.28</t>
    <phoneticPr fontId="2"/>
  </si>
  <si>
    <t>3万通貨</t>
  </si>
  <si>
    <t>2013.06.26</t>
    <phoneticPr fontId="2"/>
  </si>
  <si>
    <t>2013.07.10.</t>
    <phoneticPr fontId="2"/>
  </si>
  <si>
    <t>4万通貨</t>
  </si>
  <si>
    <t>2013.09.02</t>
    <phoneticPr fontId="2"/>
  </si>
  <si>
    <t>2013.09.11</t>
    <phoneticPr fontId="2"/>
  </si>
  <si>
    <t>5万通貨</t>
  </si>
  <si>
    <t>2013.10.29</t>
    <phoneticPr fontId="2"/>
  </si>
  <si>
    <t>2014.01.03</t>
    <phoneticPr fontId="2"/>
  </si>
  <si>
    <t>6万通貨</t>
  </si>
  <si>
    <t>2014.01.21</t>
    <phoneticPr fontId="2"/>
  </si>
  <si>
    <t>2014.01.23</t>
    <phoneticPr fontId="2"/>
  </si>
  <si>
    <t>7万通貨</t>
  </si>
  <si>
    <t>2014.02.21</t>
    <phoneticPr fontId="2"/>
  </si>
  <si>
    <t>2014.02.28</t>
    <phoneticPr fontId="2"/>
  </si>
  <si>
    <t>8万通貨</t>
  </si>
  <si>
    <t>2014.03.06</t>
    <phoneticPr fontId="2"/>
  </si>
  <si>
    <t>2014.03.13</t>
    <phoneticPr fontId="2"/>
  </si>
  <si>
    <t>9万通貨</t>
  </si>
  <si>
    <t>2014.05.05</t>
    <phoneticPr fontId="2"/>
  </si>
  <si>
    <t>2014.05.22</t>
    <phoneticPr fontId="2"/>
  </si>
  <si>
    <t>10万通貨</t>
  </si>
  <si>
    <t>2014.06.02</t>
    <phoneticPr fontId="2"/>
  </si>
  <si>
    <t>2014.306.27</t>
    <phoneticPr fontId="2"/>
  </si>
  <si>
    <t>11万通貨</t>
  </si>
  <si>
    <t>2014.07.10</t>
    <phoneticPr fontId="2"/>
  </si>
  <si>
    <t>2014.07.24</t>
    <phoneticPr fontId="2"/>
  </si>
  <si>
    <t>12万通貨</t>
  </si>
  <si>
    <t>2014.10.09</t>
    <phoneticPr fontId="2"/>
  </si>
  <si>
    <t>2014.10.23</t>
    <phoneticPr fontId="2"/>
  </si>
  <si>
    <t>13万通貨</t>
  </si>
  <si>
    <t>2014.11.27</t>
    <phoneticPr fontId="2"/>
  </si>
  <si>
    <t>2014.12.16</t>
    <phoneticPr fontId="2"/>
  </si>
  <si>
    <t>14万通貨</t>
  </si>
  <si>
    <t>2015.01.13</t>
    <phoneticPr fontId="2"/>
  </si>
  <si>
    <t>2015.01.20</t>
    <phoneticPr fontId="2"/>
  </si>
  <si>
    <t>15万通貨</t>
  </si>
  <si>
    <t>2015.02.26</t>
    <phoneticPr fontId="2"/>
  </si>
  <si>
    <t>2015.03.18</t>
    <phoneticPr fontId="2"/>
  </si>
  <si>
    <t>16万通貨</t>
  </si>
  <si>
    <t>2015.04.09</t>
    <phoneticPr fontId="2"/>
  </si>
  <si>
    <t>2015.04.13</t>
    <phoneticPr fontId="2"/>
  </si>
  <si>
    <t>17万通貨</t>
  </si>
  <si>
    <t>2015.04.23</t>
    <phoneticPr fontId="2"/>
  </si>
  <si>
    <t>2015.04.24</t>
    <phoneticPr fontId="2"/>
  </si>
  <si>
    <t>18万通貨</t>
  </si>
  <si>
    <t>2015.06.18</t>
    <phoneticPr fontId="2"/>
  </si>
  <si>
    <t>2015.07.14</t>
    <phoneticPr fontId="2"/>
  </si>
  <si>
    <t>39トレード</t>
    <phoneticPr fontId="2"/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</si>
  <si>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</si>
  <si>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</si>
  <si>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</si>
  <si>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</si>
  <si>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</si>
  <si>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</si>
  <si>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2010.09.07～2015.06.18</t>
    <phoneticPr fontId="2"/>
  </si>
  <si>
    <t>買いエントリー回数</t>
  </si>
  <si>
    <t>24回</t>
    <rPh sb="2" eb="3">
      <t>カイ</t>
    </rPh>
    <phoneticPr fontId="2"/>
  </si>
  <si>
    <t>売りエントリー回数</t>
  </si>
  <si>
    <t>15回</t>
    <rPh sb="2" eb="3">
      <t>カイ</t>
    </rPh>
    <phoneticPr fontId="2"/>
  </si>
  <si>
    <t>合計トレード回数</t>
  </si>
  <si>
    <t>39回</t>
    <rPh sb="2" eb="3">
      <t>カイ</t>
    </rPh>
    <phoneticPr fontId="2"/>
  </si>
  <si>
    <t>合計勝ち数</t>
  </si>
  <si>
    <t>合計負け数</t>
  </si>
  <si>
    <t>引き分け</t>
  </si>
  <si>
    <t>0回</t>
    <rPh sb="1" eb="2">
      <t>カイ</t>
    </rPh>
    <phoneticPr fontId="2"/>
  </si>
  <si>
    <t>保留</t>
  </si>
  <si>
    <t>合計利益</t>
  </si>
  <si>
    <t>3263pips</t>
    <phoneticPr fontId="2"/>
  </si>
  <si>
    <t>合計損失</t>
  </si>
  <si>
    <t>1103pips</t>
    <phoneticPr fontId="2"/>
  </si>
  <si>
    <t>合計損益</t>
  </si>
  <si>
    <t>平均利益</t>
  </si>
  <si>
    <t>平均損失</t>
  </si>
  <si>
    <t>最大連勝数</t>
  </si>
  <si>
    <t>5回</t>
    <rPh sb="1" eb="2">
      <t>カイ</t>
    </rPh>
    <phoneticPr fontId="2"/>
  </si>
  <si>
    <t>最大連敗数</t>
  </si>
  <si>
    <t>9回</t>
    <rPh sb="1" eb="2">
      <t>カイ</t>
    </rPh>
    <phoneticPr fontId="2"/>
  </si>
  <si>
    <t>最大DD(pips)</t>
  </si>
  <si>
    <t>995pips</t>
    <phoneticPr fontId="2"/>
  </si>
  <si>
    <t>勝率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</si>
  <si>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</si>
  <si>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</si>
  <si>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</si>
  <si>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</si>
  <si>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</si>
  <si>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</si>
  <si>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</si>
  <si>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エントリーNo.</t>
    <phoneticPr fontId="2"/>
  </si>
  <si>
    <t>1～７</t>
    <phoneticPr fontId="2"/>
  </si>
  <si>
    <t>８～１５</t>
    <phoneticPr fontId="2"/>
  </si>
  <si>
    <t>１７～２１</t>
    <phoneticPr fontId="2"/>
  </si>
  <si>
    <t>２２～２８</t>
    <phoneticPr fontId="2"/>
  </si>
  <si>
    <t>２９～３５</t>
    <phoneticPr fontId="2"/>
  </si>
  <si>
    <t>３５～４０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</si>
</sst>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;[Red]0.0000"/>
    <numFmt numFmtId="178" formatCode="0_);[Red]\(0\)"/>
    <numFmt numFmtId="179" formatCode="0.00;[Red]0.00"/>
    <numFmt numFmtId="180" formatCode="yyyy/m/d;@"/>
    <numFmt numFmtId="181" formatCode="0.00_ ;[Red]\-0.00\ "/>
  </numFmts>
  <fonts count="7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vertical="center"/>
    </xf>
    <xf numFmtId="177" fontId="0" fillId="2" borderId="2" xfId="0" applyNumberFormat="1" applyFont="1" applyFill="1" applyBorder="1" applyAlignment="1" applyProtection="1">
      <alignment vertical="center"/>
    </xf>
    <xf numFmtId="178" fontId="0" fillId="2" borderId="3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18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9" fontId="0" fillId="0" borderId="5" xfId="0" applyNumberFormat="1" applyBorder="1">
      <alignment vertical="center"/>
    </xf>
    <xf numFmtId="178" fontId="0" fillId="0" borderId="5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0" fillId="0" borderId="0" xfId="0" applyNumberForma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81" fontId="0" fillId="0" borderId="14" xfId="0" applyNumberFormat="1" applyFon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9" fontId="0" fillId="0" borderId="20" xfId="0" applyNumberFormat="1" applyFont="1" applyFill="1" applyBorder="1" applyAlignment="1" applyProtection="1">
      <alignment vertical="center"/>
    </xf>
    <xf numFmtId="176" fontId="0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5" fillId="4" borderId="23" xfId="0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0" fontId="0" fillId="0" borderId="16" xfId="0" applyNumberFormat="1" applyFont="1" applyFill="1" applyBorder="1" applyAlignment="1" applyProtection="1">
      <alignment vertic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0" xfId="0" applyNumberForma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30</xdr:col>
      <xdr:colOff>561975</xdr:colOff>
      <xdr:row>51</xdr:row>
      <xdr:rowOff>19050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00" r="612" b="4848"/>
        <a:stretch>
          <a:fillRect/>
        </a:stretch>
      </xdr:blipFill>
      <xdr:spPr bwMode="auto">
        <a:xfrm>
          <a:off x="895350" y="161925"/>
          <a:ext cx="20450175" cy="860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52</xdr:row>
      <xdr:rowOff>9525</xdr:rowOff>
    </xdr:from>
    <xdr:to>
      <xdr:col>30</xdr:col>
      <xdr:colOff>657225</xdr:colOff>
      <xdr:row>102</xdr:row>
      <xdr:rowOff>57150</xdr:rowOff>
    </xdr:to>
    <xdr:pic>
      <xdr:nvPicPr>
        <xdr:cNvPr id="3" name="図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41" t="10222" r="111" b="4771"/>
        <a:stretch>
          <a:fillRect/>
        </a:stretch>
      </xdr:blipFill>
      <xdr:spPr bwMode="auto">
        <a:xfrm>
          <a:off x="885825" y="8924925"/>
          <a:ext cx="20554950" cy="862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102</xdr:row>
      <xdr:rowOff>152400</xdr:rowOff>
    </xdr:from>
    <xdr:to>
      <xdr:col>31</xdr:col>
      <xdr:colOff>47625</xdr:colOff>
      <xdr:row>153</xdr:row>
      <xdr:rowOff>19050</xdr:rowOff>
    </xdr:to>
    <xdr:pic>
      <xdr:nvPicPr>
        <xdr:cNvPr id="4" name="図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-43" t="10344" r="-179" b="5064"/>
        <a:stretch>
          <a:fillRect/>
        </a:stretch>
      </xdr:blipFill>
      <xdr:spPr bwMode="auto">
        <a:xfrm>
          <a:off x="904875" y="17640300"/>
          <a:ext cx="20612100" cy="861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153</xdr:row>
      <xdr:rowOff>123825</xdr:rowOff>
    </xdr:from>
    <xdr:to>
      <xdr:col>31</xdr:col>
      <xdr:colOff>28575</xdr:colOff>
      <xdr:row>203</xdr:row>
      <xdr:rowOff>133350</xdr:rowOff>
    </xdr:to>
    <xdr:pic>
      <xdr:nvPicPr>
        <xdr:cNvPr id="5" name="図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792" t="10606" r="-137" b="4771"/>
        <a:stretch>
          <a:fillRect/>
        </a:stretch>
      </xdr:blipFill>
      <xdr:spPr bwMode="auto">
        <a:xfrm>
          <a:off x="733425" y="26355675"/>
          <a:ext cx="20764500" cy="858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204</xdr:row>
      <xdr:rowOff>152400</xdr:rowOff>
    </xdr:from>
    <xdr:to>
      <xdr:col>31</xdr:col>
      <xdr:colOff>0</xdr:colOff>
      <xdr:row>255</xdr:row>
      <xdr:rowOff>19050</xdr:rowOff>
    </xdr:to>
    <xdr:pic>
      <xdr:nvPicPr>
        <xdr:cNvPr id="6" name="図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-916" t="10300" r="154" b="4771"/>
        <a:stretch>
          <a:fillRect/>
        </a:stretch>
      </xdr:blipFill>
      <xdr:spPr bwMode="auto">
        <a:xfrm>
          <a:off x="742950" y="35128200"/>
          <a:ext cx="20726400" cy="861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256</xdr:row>
      <xdr:rowOff>9525</xdr:rowOff>
    </xdr:from>
    <xdr:to>
      <xdr:col>31</xdr:col>
      <xdr:colOff>57150</xdr:colOff>
      <xdr:row>306</xdr:row>
      <xdr:rowOff>38100</xdr:rowOff>
    </xdr:to>
    <xdr:pic>
      <xdr:nvPicPr>
        <xdr:cNvPr id="7" name="図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-82" t="10222" r="-55" b="4926"/>
        <a:stretch>
          <a:fillRect/>
        </a:stretch>
      </xdr:blipFill>
      <xdr:spPr bwMode="auto">
        <a:xfrm>
          <a:off x="933450" y="43900725"/>
          <a:ext cx="20593050" cy="860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0"/>
  <sheetViews>
    <sheetView tabSelected="1" zoomScale="79" zoomScaleNormal="79" zoomScaleSheetLayoutView="100" workbookViewId="0">
      <pane ySplit="1" topLeftCell="A2" activePane="bottomLeft" state="frozen"/>
      <selection pane="bottomLeft" sqref="A1:IV1"/>
    </sheetView>
  </sheetViews>
  <sheetFormatPr defaultColWidth="10" defaultRowHeight="13.5" customHeight="1"/>
  <cols>
    <col min="1" max="1" width="11.625" style="1" customWidth="1"/>
    <col min="2" max="2" width="9.625" customWidth="1"/>
    <col min="4" max="4" width="17.25" customWidth="1"/>
    <col min="5" max="5" width="14.25" customWidth="1"/>
    <col min="6" max="6" width="6.875" customWidth="1"/>
    <col min="7" max="7" width="15.875" customWidth="1"/>
    <col min="8" max="8" width="13.125" style="14" customWidth="1"/>
    <col min="9" max="9" width="11.25" customWidth="1"/>
    <col min="10" max="10" width="15.875" customWidth="1"/>
    <col min="12" max="12" width="18.375" customWidth="1"/>
    <col min="13" max="13" width="9" customWidth="1"/>
    <col min="14" max="14" width="9" style="26" hidden="1" customWidth="1"/>
    <col min="15" max="15" width="10" style="76"/>
    <col min="16" max="16" width="10" style="19"/>
    <col min="17" max="17" width="15.875" customWidth="1"/>
  </cols>
  <sheetData>
    <row r="1" spans="1:17" ht="14.2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/>
      <c r="O1" s="3" t="s">
        <v>13</v>
      </c>
      <c r="P1" s="6" t="s">
        <v>14</v>
      </c>
      <c r="Q1" s="7" t="s">
        <v>15</v>
      </c>
    </row>
    <row r="2" spans="1:17" s="9" customFormat="1" ht="13.5" customHeight="1">
      <c r="A2" s="8"/>
      <c r="B2" s="9" t="s">
        <v>16</v>
      </c>
      <c r="C2" s="9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10">
        <v>123.4</v>
      </c>
      <c r="I2" s="9" t="s">
        <v>20</v>
      </c>
      <c r="J2" s="9" t="s">
        <v>22</v>
      </c>
      <c r="K2" s="9">
        <v>124.15</v>
      </c>
      <c r="L2" s="9" t="s">
        <v>23</v>
      </c>
      <c r="M2" s="9" t="s">
        <v>24</v>
      </c>
      <c r="N2" s="11"/>
      <c r="O2" s="12">
        <v>75</v>
      </c>
      <c r="P2" s="13">
        <v>0</v>
      </c>
      <c r="Q2" s="9">
        <v>7500</v>
      </c>
    </row>
    <row r="3" spans="1:17">
      <c r="A3" s="1">
        <v>1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  <c r="H3" s="14">
        <v>84.15</v>
      </c>
      <c r="I3" t="s">
        <v>31</v>
      </c>
      <c r="J3" t="s">
        <v>32</v>
      </c>
      <c r="K3">
        <v>83.74</v>
      </c>
      <c r="L3" t="s">
        <v>33</v>
      </c>
      <c r="M3" t="s">
        <v>34</v>
      </c>
      <c r="N3" s="15">
        <f>'①検証データ（USDJPY)日足'!K3-'①検証データ（USDJPY)日足'!H3</f>
        <v>-0.4100000000000108</v>
      </c>
      <c r="O3" s="16">
        <v>0</v>
      </c>
      <c r="P3" s="17">
        <v>89</v>
      </c>
      <c r="Q3">
        <v>-8900</v>
      </c>
    </row>
    <row r="4" spans="1:17">
      <c r="A4" s="1">
        <v>2</v>
      </c>
      <c r="B4" t="s">
        <v>25</v>
      </c>
      <c r="C4" t="s">
        <v>26</v>
      </c>
      <c r="D4" t="s">
        <v>27</v>
      </c>
      <c r="E4" t="s">
        <v>28</v>
      </c>
      <c r="F4" t="s">
        <v>29</v>
      </c>
      <c r="G4" s="18" t="s">
        <v>35</v>
      </c>
      <c r="H4" s="14">
        <v>84.1</v>
      </c>
      <c r="I4" t="s">
        <v>31</v>
      </c>
      <c r="J4" t="s">
        <v>36</v>
      </c>
      <c r="K4">
        <v>81.14</v>
      </c>
      <c r="L4" t="s">
        <v>37</v>
      </c>
      <c r="M4" t="s">
        <v>38</v>
      </c>
      <c r="N4" s="15">
        <f>'①検証データ（USDJPY)日足'!K4-'①検証データ（USDJPY)日足'!H4</f>
        <v>-2.9599999999999937</v>
      </c>
      <c r="O4" s="16">
        <v>296</v>
      </c>
      <c r="P4" s="17">
        <v>0</v>
      </c>
      <c r="Q4">
        <v>29600</v>
      </c>
    </row>
    <row r="5" spans="1:17">
      <c r="A5" s="1">
        <v>3</v>
      </c>
      <c r="B5" t="s">
        <v>39</v>
      </c>
      <c r="C5" t="s">
        <v>40</v>
      </c>
      <c r="D5" t="s">
        <v>27</v>
      </c>
      <c r="E5" t="s">
        <v>41</v>
      </c>
      <c r="F5" t="s">
        <v>29</v>
      </c>
      <c r="G5" t="s">
        <v>42</v>
      </c>
      <c r="H5" s="14">
        <v>81.97</v>
      </c>
      <c r="I5" t="s">
        <v>31</v>
      </c>
      <c r="J5" t="s">
        <v>43</v>
      </c>
      <c r="K5">
        <v>82.77</v>
      </c>
      <c r="L5" t="s">
        <v>37</v>
      </c>
      <c r="M5" t="s">
        <v>38</v>
      </c>
      <c r="N5" s="15">
        <f>'①検証データ（USDJPY)日足'!K5-'①検証データ（USDJPY)日足'!H5</f>
        <v>0.79999999999999716</v>
      </c>
      <c r="O5" s="16">
        <v>80</v>
      </c>
      <c r="P5" s="17">
        <v>0</v>
      </c>
      <c r="Q5">
        <v>8000</v>
      </c>
    </row>
    <row r="6" spans="1:17">
      <c r="A6" s="1">
        <v>4</v>
      </c>
      <c r="B6" t="s">
        <v>25</v>
      </c>
      <c r="C6" t="s">
        <v>26</v>
      </c>
      <c r="D6" t="s">
        <v>27</v>
      </c>
      <c r="E6" t="s">
        <v>28</v>
      </c>
      <c r="F6" t="s">
        <v>29</v>
      </c>
      <c r="G6" t="s">
        <v>44</v>
      </c>
      <c r="H6" s="14">
        <v>83.68</v>
      </c>
      <c r="I6" t="s">
        <v>31</v>
      </c>
      <c r="J6" t="s">
        <v>45</v>
      </c>
      <c r="K6">
        <v>83.16</v>
      </c>
      <c r="L6" t="s">
        <v>33</v>
      </c>
      <c r="M6" t="s">
        <v>38</v>
      </c>
      <c r="N6" s="15">
        <f>'①検証データ（USDJPY)日足'!K6-'①検証データ（USDJPY)日足'!H6</f>
        <v>-0.52000000000001023</v>
      </c>
      <c r="O6" s="16">
        <v>52</v>
      </c>
      <c r="P6" s="17">
        <v>0</v>
      </c>
      <c r="Q6">
        <v>5200</v>
      </c>
    </row>
    <row r="7" spans="1:17">
      <c r="A7" s="1">
        <v>5</v>
      </c>
      <c r="B7" t="s">
        <v>25</v>
      </c>
      <c r="C7" t="s">
        <v>40</v>
      </c>
      <c r="D7" t="s">
        <v>27</v>
      </c>
      <c r="E7" t="s">
        <v>28</v>
      </c>
      <c r="F7" t="s">
        <v>29</v>
      </c>
      <c r="G7" t="s">
        <v>46</v>
      </c>
      <c r="H7" s="14">
        <v>82.41</v>
      </c>
      <c r="I7" t="s">
        <v>31</v>
      </c>
      <c r="J7" t="s">
        <v>47</v>
      </c>
      <c r="K7">
        <v>83.09</v>
      </c>
      <c r="L7" t="s">
        <v>33</v>
      </c>
      <c r="M7" t="s">
        <v>38</v>
      </c>
      <c r="N7" s="15">
        <f>'①検証データ（USDJPY)日足'!K7-'①検証データ（USDJPY)日足'!H7</f>
        <v>0.68000000000000682</v>
      </c>
      <c r="O7" s="16">
        <v>68</v>
      </c>
      <c r="P7" s="17">
        <v>0</v>
      </c>
      <c r="Q7">
        <v>6800</v>
      </c>
    </row>
    <row r="8" spans="1:17">
      <c r="A8" s="1">
        <v>6</v>
      </c>
      <c r="B8" t="s">
        <v>25</v>
      </c>
      <c r="C8" t="s">
        <v>26</v>
      </c>
      <c r="D8" t="s">
        <v>27</v>
      </c>
      <c r="E8" t="s">
        <v>28</v>
      </c>
      <c r="F8" t="s">
        <v>29</v>
      </c>
      <c r="G8" t="s">
        <v>48</v>
      </c>
      <c r="H8" s="14">
        <v>80.319999999999993</v>
      </c>
      <c r="I8" t="s">
        <v>31</v>
      </c>
      <c r="J8" t="s">
        <v>49</v>
      </c>
      <c r="K8">
        <v>80.819999999999993</v>
      </c>
      <c r="L8" t="s">
        <v>33</v>
      </c>
      <c r="M8" t="s">
        <v>34</v>
      </c>
      <c r="N8" s="15">
        <f>'①検証データ（USDJPY)日足'!K8-'①検証データ（USDJPY)日足'!H8</f>
        <v>0.5</v>
      </c>
      <c r="O8" s="16">
        <v>0</v>
      </c>
      <c r="P8" s="16">
        <v>50</v>
      </c>
      <c r="Q8">
        <v>-5000</v>
      </c>
    </row>
    <row r="9" spans="1:17">
      <c r="A9" s="1">
        <v>7</v>
      </c>
      <c r="B9" t="s">
        <v>25</v>
      </c>
      <c r="C9" t="s">
        <v>40</v>
      </c>
      <c r="D9" t="s">
        <v>27</v>
      </c>
      <c r="E9" t="s">
        <v>28</v>
      </c>
      <c r="F9" t="s">
        <v>29</v>
      </c>
      <c r="G9" t="s">
        <v>50</v>
      </c>
      <c r="H9" s="14">
        <v>81.709999999999994</v>
      </c>
      <c r="I9" t="s">
        <v>31</v>
      </c>
      <c r="J9" t="s">
        <v>51</v>
      </c>
      <c r="K9">
        <v>80.91</v>
      </c>
      <c r="L9" t="s">
        <v>33</v>
      </c>
      <c r="M9" t="s">
        <v>34</v>
      </c>
      <c r="N9" s="15">
        <f>'①検証データ（USDJPY)日足'!K9-'①検証データ（USDJPY)日足'!H9</f>
        <v>-0.79999999999999716</v>
      </c>
      <c r="O9" s="16">
        <v>0</v>
      </c>
      <c r="P9" s="16">
        <v>80</v>
      </c>
      <c r="Q9">
        <v>-8000</v>
      </c>
    </row>
    <row r="10" spans="1:17">
      <c r="A10" s="1">
        <v>8</v>
      </c>
      <c r="B10" t="s">
        <v>25</v>
      </c>
      <c r="C10" t="s">
        <v>40</v>
      </c>
      <c r="D10" t="s">
        <v>27</v>
      </c>
      <c r="E10" t="s">
        <v>28</v>
      </c>
      <c r="F10" t="s">
        <v>29</v>
      </c>
      <c r="G10" t="s">
        <v>52</v>
      </c>
      <c r="H10" s="14">
        <v>80.38</v>
      </c>
      <c r="I10" t="s">
        <v>31</v>
      </c>
      <c r="J10" t="s">
        <v>53</v>
      </c>
      <c r="K10">
        <v>80.239999999999995</v>
      </c>
      <c r="L10" t="s">
        <v>33</v>
      </c>
      <c r="M10" t="s">
        <v>34</v>
      </c>
      <c r="N10" s="15">
        <f>'①検証データ（USDJPY)日足'!K10-'①検証データ（USDJPY)日足'!H10</f>
        <v>-0.14000000000000057</v>
      </c>
      <c r="O10" s="16">
        <v>0</v>
      </c>
      <c r="P10" s="17">
        <v>14</v>
      </c>
      <c r="Q10">
        <v>-1400</v>
      </c>
    </row>
    <row r="11" spans="1:17">
      <c r="A11" s="1">
        <v>9</v>
      </c>
      <c r="B11" t="s">
        <v>25</v>
      </c>
      <c r="C11" t="s">
        <v>40</v>
      </c>
      <c r="D11" t="s">
        <v>27</v>
      </c>
      <c r="E11" t="s">
        <v>28</v>
      </c>
      <c r="F11" t="s">
        <v>29</v>
      </c>
      <c r="G11" t="s">
        <v>54</v>
      </c>
      <c r="H11" s="14">
        <v>76.83</v>
      </c>
      <c r="I11" t="s">
        <v>31</v>
      </c>
      <c r="J11" t="s">
        <v>55</v>
      </c>
      <c r="K11">
        <v>77.05</v>
      </c>
      <c r="L11" t="s">
        <v>33</v>
      </c>
      <c r="M11" t="s">
        <v>38</v>
      </c>
      <c r="N11" s="15">
        <f>'①検証データ（USDJPY)日足'!K11-'①検証データ（USDJPY)日足'!H11</f>
        <v>0.21999999999999886</v>
      </c>
      <c r="O11" s="16">
        <v>22</v>
      </c>
      <c r="P11" s="17">
        <v>0</v>
      </c>
      <c r="Q11">
        <v>2200</v>
      </c>
    </row>
    <row r="12" spans="1:17">
      <c r="A12" s="1">
        <v>10</v>
      </c>
      <c r="B12" t="s">
        <v>25</v>
      </c>
      <c r="C12" t="s">
        <v>26</v>
      </c>
      <c r="D12" t="s">
        <v>27</v>
      </c>
      <c r="E12" t="s">
        <v>28</v>
      </c>
      <c r="F12" t="s">
        <v>29</v>
      </c>
      <c r="G12" t="s">
        <v>56</v>
      </c>
      <c r="H12" s="14">
        <v>76.540000000000006</v>
      </c>
      <c r="I12" t="s">
        <v>31</v>
      </c>
      <c r="J12" t="s">
        <v>57</v>
      </c>
      <c r="K12">
        <v>76.349999999999994</v>
      </c>
      <c r="L12" t="s">
        <v>33</v>
      </c>
      <c r="M12" t="s">
        <v>34</v>
      </c>
      <c r="N12" s="15">
        <f>'①検証データ（USDJPY)日足'!K12-'①検証データ（USDJPY)日足'!H12</f>
        <v>-0.19000000000001194</v>
      </c>
      <c r="O12" s="16">
        <v>19</v>
      </c>
      <c r="P12" s="17">
        <v>0</v>
      </c>
      <c r="Q12">
        <v>1900</v>
      </c>
    </row>
    <row r="13" spans="1:17">
      <c r="A13" s="1">
        <v>11</v>
      </c>
      <c r="B13" t="s">
        <v>25</v>
      </c>
      <c r="C13" t="s">
        <v>40</v>
      </c>
      <c r="D13" t="s">
        <v>27</v>
      </c>
      <c r="E13" t="s">
        <v>28</v>
      </c>
      <c r="F13" t="s">
        <v>29</v>
      </c>
      <c r="G13" t="s">
        <v>58</v>
      </c>
      <c r="H13" s="14">
        <v>76.84</v>
      </c>
      <c r="I13" t="s">
        <v>31</v>
      </c>
      <c r="J13" t="s">
        <v>59</v>
      </c>
      <c r="K13">
        <v>76.540000000000006</v>
      </c>
      <c r="L13" t="s">
        <v>33</v>
      </c>
      <c r="M13" t="s">
        <v>34</v>
      </c>
      <c r="N13" s="15">
        <f>'①検証データ（USDJPY)日足'!K13-'①検証データ（USDJPY)日足'!H13</f>
        <v>-0.29999999999999716</v>
      </c>
      <c r="O13" s="16">
        <v>0</v>
      </c>
      <c r="P13" s="17">
        <v>30</v>
      </c>
      <c r="Q13">
        <v>-3000</v>
      </c>
    </row>
    <row r="14" spans="1:17">
      <c r="A14" s="1">
        <v>12</v>
      </c>
      <c r="B14" t="s">
        <v>25</v>
      </c>
      <c r="C14" t="s">
        <v>26</v>
      </c>
      <c r="D14" t="s">
        <v>27</v>
      </c>
      <c r="E14" t="s">
        <v>28</v>
      </c>
      <c r="F14" t="s">
        <v>29</v>
      </c>
      <c r="G14" t="s">
        <v>60</v>
      </c>
      <c r="H14" s="14">
        <v>76.89</v>
      </c>
      <c r="I14" t="s">
        <v>31</v>
      </c>
      <c r="J14" t="s">
        <v>61</v>
      </c>
      <c r="K14">
        <v>77.150000000000006</v>
      </c>
      <c r="L14" t="s">
        <v>33</v>
      </c>
      <c r="M14" t="s">
        <v>34</v>
      </c>
      <c r="N14" s="15">
        <f>'①検証データ（USDJPY)日足'!K14-'①検証データ（USDJPY)日足'!H14</f>
        <v>0.26000000000000512</v>
      </c>
      <c r="O14" s="16">
        <v>0</v>
      </c>
      <c r="P14" s="17">
        <v>26</v>
      </c>
      <c r="Q14">
        <v>-2600</v>
      </c>
    </row>
    <row r="15" spans="1:17">
      <c r="A15" s="1">
        <v>13</v>
      </c>
      <c r="B15" t="s">
        <v>25</v>
      </c>
      <c r="C15" t="s">
        <v>40</v>
      </c>
      <c r="D15" t="s">
        <v>27</v>
      </c>
      <c r="E15" t="s">
        <v>28</v>
      </c>
      <c r="F15" t="s">
        <v>29</v>
      </c>
      <c r="G15" t="s">
        <v>62</v>
      </c>
      <c r="H15" s="14">
        <v>78.02</v>
      </c>
      <c r="I15" t="s">
        <v>31</v>
      </c>
      <c r="J15" t="s">
        <v>63</v>
      </c>
      <c r="K15">
        <v>77.62</v>
      </c>
      <c r="L15" t="s">
        <v>33</v>
      </c>
      <c r="M15" t="s">
        <v>34</v>
      </c>
      <c r="N15" s="15">
        <f>'①検証データ（USDJPY)日足'!K15-'①検証データ（USDJPY)日足'!H15</f>
        <v>-0.39999999999999147</v>
      </c>
      <c r="O15" s="16">
        <v>0</v>
      </c>
      <c r="P15" s="17">
        <v>40</v>
      </c>
      <c r="Q15">
        <v>-4000</v>
      </c>
    </row>
    <row r="16" spans="1:17">
      <c r="A16" s="1">
        <v>14</v>
      </c>
      <c r="B16" t="s">
        <v>25</v>
      </c>
      <c r="C16" t="s">
        <v>26</v>
      </c>
      <c r="D16" t="s">
        <v>27</v>
      </c>
      <c r="E16" t="s">
        <v>28</v>
      </c>
      <c r="F16" t="s">
        <v>29</v>
      </c>
      <c r="G16" t="s">
        <v>64</v>
      </c>
      <c r="H16" s="14">
        <v>76.790000000000006</v>
      </c>
      <c r="I16" t="s">
        <v>31</v>
      </c>
      <c r="J16" t="s">
        <v>65</v>
      </c>
      <c r="K16">
        <v>77.040000000000006</v>
      </c>
      <c r="L16" t="s">
        <v>33</v>
      </c>
      <c r="M16" t="s">
        <v>34</v>
      </c>
      <c r="N16" s="15">
        <f>'①検証データ（USDJPY)日足'!K16-'①検証データ（USDJPY)日足'!H16</f>
        <v>0.25</v>
      </c>
      <c r="O16" s="16">
        <v>0</v>
      </c>
      <c r="P16" s="17">
        <v>25</v>
      </c>
      <c r="Q16">
        <v>-2500</v>
      </c>
    </row>
    <row r="17" spans="1:17">
      <c r="A17" s="1">
        <v>15</v>
      </c>
      <c r="B17" t="s">
        <v>25</v>
      </c>
      <c r="C17" t="s">
        <v>40</v>
      </c>
      <c r="D17" t="s">
        <v>27</v>
      </c>
      <c r="E17" t="s">
        <v>28</v>
      </c>
      <c r="F17" t="s">
        <v>29</v>
      </c>
      <c r="G17" t="s">
        <v>66</v>
      </c>
      <c r="H17" s="14">
        <v>76.87</v>
      </c>
      <c r="I17" t="s">
        <v>31</v>
      </c>
      <c r="J17" t="s">
        <v>67</v>
      </c>
      <c r="K17">
        <v>76.84</v>
      </c>
      <c r="L17" t="s">
        <v>33</v>
      </c>
      <c r="M17" t="s">
        <v>34</v>
      </c>
      <c r="N17" s="15">
        <f>'①検証データ（USDJPY)日足'!K17-'①検証データ（USDJPY)日足'!H17</f>
        <v>-3.0000000000001137E-2</v>
      </c>
      <c r="O17" s="16">
        <v>0</v>
      </c>
      <c r="P17" s="17">
        <v>3</v>
      </c>
      <c r="Q17">
        <v>-300</v>
      </c>
    </row>
    <row r="18" spans="1:17">
      <c r="A18" s="1">
        <v>16</v>
      </c>
      <c r="B18" t="s">
        <v>25</v>
      </c>
      <c r="N18" s="15"/>
      <c r="O18" s="16">
        <v>0</v>
      </c>
      <c r="P18" s="17">
        <v>0</v>
      </c>
      <c r="Q18">
        <v>0</v>
      </c>
    </row>
    <row r="19" spans="1:17">
      <c r="A19" s="1">
        <v>17</v>
      </c>
      <c r="B19" t="s">
        <v>25</v>
      </c>
      <c r="C19" t="s">
        <v>40</v>
      </c>
      <c r="D19" t="s">
        <v>27</v>
      </c>
      <c r="E19" t="s">
        <v>28</v>
      </c>
      <c r="F19" t="s">
        <v>29</v>
      </c>
      <c r="G19" t="s">
        <v>68</v>
      </c>
      <c r="H19" s="14">
        <v>79.69</v>
      </c>
      <c r="I19" t="s">
        <v>31</v>
      </c>
      <c r="J19" t="s">
        <v>69</v>
      </c>
      <c r="K19">
        <v>79.150000000000006</v>
      </c>
      <c r="L19" t="s">
        <v>33</v>
      </c>
      <c r="M19" t="s">
        <v>34</v>
      </c>
      <c r="N19" s="15">
        <f>'①検証データ（USDJPY)日足'!K19-'①検証データ（USDJPY)日足'!H19</f>
        <v>-0.53999999999999204</v>
      </c>
      <c r="O19" s="16">
        <v>0</v>
      </c>
      <c r="P19" s="17">
        <v>54</v>
      </c>
      <c r="Q19">
        <v>-5400</v>
      </c>
    </row>
    <row r="20" spans="1:17">
      <c r="A20" s="1">
        <v>18</v>
      </c>
      <c r="B20" t="s">
        <v>25</v>
      </c>
      <c r="C20" t="s">
        <v>40</v>
      </c>
      <c r="D20" t="s">
        <v>27</v>
      </c>
      <c r="E20" t="s">
        <v>28</v>
      </c>
      <c r="F20" t="s">
        <v>29</v>
      </c>
      <c r="G20" t="s">
        <v>70</v>
      </c>
      <c r="H20" s="14">
        <v>79.89</v>
      </c>
      <c r="I20" t="s">
        <v>31</v>
      </c>
      <c r="J20" t="s">
        <v>71</v>
      </c>
      <c r="K20">
        <v>79.22</v>
      </c>
      <c r="L20" t="s">
        <v>33</v>
      </c>
      <c r="M20" t="s">
        <v>34</v>
      </c>
      <c r="N20" s="15">
        <f>'①検証データ（USDJPY)日足'!K20-'①検証データ（USDJPY)日足'!H20</f>
        <v>-0.67000000000000171</v>
      </c>
      <c r="O20" s="16">
        <v>0</v>
      </c>
      <c r="P20" s="17">
        <v>67</v>
      </c>
      <c r="Q20">
        <v>-6700</v>
      </c>
    </row>
    <row r="21" spans="1:17">
      <c r="A21" s="1">
        <v>19</v>
      </c>
      <c r="B21" t="s">
        <v>25</v>
      </c>
      <c r="C21" t="s">
        <v>26</v>
      </c>
      <c r="D21" t="s">
        <v>27</v>
      </c>
      <c r="E21" t="s">
        <v>28</v>
      </c>
      <c r="F21" t="s">
        <v>29</v>
      </c>
      <c r="G21" t="s">
        <v>72</v>
      </c>
      <c r="H21" s="14">
        <v>79.400000000000006</v>
      </c>
      <c r="I21" t="s">
        <v>31</v>
      </c>
      <c r="J21" t="s">
        <v>73</v>
      </c>
      <c r="K21">
        <v>79.790000000000006</v>
      </c>
      <c r="L21" t="s">
        <v>33</v>
      </c>
      <c r="M21" t="s">
        <v>34</v>
      </c>
      <c r="N21" s="15">
        <f>'①検証データ（USDJPY)日足'!K21-'①検証データ（USDJPY)日足'!H21</f>
        <v>0.39000000000000057</v>
      </c>
      <c r="O21" s="16">
        <v>0</v>
      </c>
      <c r="P21" s="17">
        <v>39</v>
      </c>
      <c r="Q21">
        <v>-3900</v>
      </c>
    </row>
    <row r="22" spans="1:17">
      <c r="A22" s="1">
        <v>20</v>
      </c>
      <c r="B22" t="s">
        <v>25</v>
      </c>
      <c r="C22" t="s">
        <v>40</v>
      </c>
      <c r="D22" t="s">
        <v>27</v>
      </c>
      <c r="E22" t="s">
        <v>28</v>
      </c>
      <c r="F22" t="s">
        <v>29</v>
      </c>
      <c r="G22" t="s">
        <v>74</v>
      </c>
      <c r="H22" s="14">
        <v>82.21</v>
      </c>
      <c r="I22" t="s">
        <v>31</v>
      </c>
      <c r="J22" t="s">
        <v>75</v>
      </c>
      <c r="K22">
        <v>92.16</v>
      </c>
      <c r="L22" t="s">
        <v>33</v>
      </c>
      <c r="M22" t="s">
        <v>38</v>
      </c>
      <c r="N22" s="15">
        <f>'①検証データ（USDJPY)日足'!K22-'①検証データ（USDJPY)日足'!H22</f>
        <v>9.9500000000000028</v>
      </c>
      <c r="O22" s="16">
        <v>995</v>
      </c>
      <c r="P22" s="17">
        <v>0</v>
      </c>
      <c r="Q22">
        <v>99500</v>
      </c>
    </row>
    <row r="23" spans="1:17">
      <c r="A23" s="1">
        <v>21</v>
      </c>
      <c r="B23" t="s">
        <v>25</v>
      </c>
      <c r="C23" t="s">
        <v>40</v>
      </c>
      <c r="D23" t="s">
        <v>27</v>
      </c>
      <c r="E23" t="s">
        <v>28</v>
      </c>
      <c r="F23" t="s">
        <v>29</v>
      </c>
      <c r="G23" t="s">
        <v>76</v>
      </c>
      <c r="H23" s="14">
        <v>93.53</v>
      </c>
      <c r="I23" t="s">
        <v>31</v>
      </c>
      <c r="J23" t="s">
        <v>77</v>
      </c>
      <c r="K23">
        <v>95.92</v>
      </c>
      <c r="L23" t="s">
        <v>33</v>
      </c>
      <c r="M23" t="s">
        <v>38</v>
      </c>
      <c r="N23" s="15">
        <f>'①検証データ（USDJPY)日足'!K23-'①検証データ（USDJPY)日足'!H23</f>
        <v>2.3900000000000006</v>
      </c>
      <c r="O23" s="16">
        <v>239</v>
      </c>
      <c r="P23" s="17">
        <v>0</v>
      </c>
      <c r="Q23">
        <v>23900</v>
      </c>
    </row>
    <row r="24" spans="1:17">
      <c r="A24" s="1">
        <v>22</v>
      </c>
      <c r="B24" t="s">
        <v>25</v>
      </c>
      <c r="C24" t="s">
        <v>40</v>
      </c>
      <c r="D24" t="s">
        <v>27</v>
      </c>
      <c r="E24" t="s">
        <v>28</v>
      </c>
      <c r="F24" t="s">
        <v>29</v>
      </c>
      <c r="G24" t="s">
        <v>78</v>
      </c>
      <c r="H24" s="14">
        <v>99.52</v>
      </c>
      <c r="I24" t="s">
        <v>31</v>
      </c>
      <c r="J24" t="s">
        <v>79</v>
      </c>
      <c r="K24">
        <v>98.46</v>
      </c>
      <c r="L24" t="s">
        <v>33</v>
      </c>
      <c r="M24" t="s">
        <v>34</v>
      </c>
      <c r="N24" s="15">
        <f>'①検証データ（USDJPY)日足'!K24-'①検証データ（USDJPY)日足'!H24</f>
        <v>-1.0600000000000023</v>
      </c>
      <c r="O24" s="16">
        <v>0</v>
      </c>
      <c r="P24" s="17">
        <v>106</v>
      </c>
      <c r="Q24">
        <v>-10600</v>
      </c>
    </row>
    <row r="25" spans="1:17">
      <c r="A25" s="1">
        <v>23</v>
      </c>
      <c r="B25" t="s">
        <v>25</v>
      </c>
      <c r="C25" t="s">
        <v>40</v>
      </c>
      <c r="D25" t="s">
        <v>27</v>
      </c>
      <c r="E25" t="s">
        <v>28</v>
      </c>
      <c r="F25" t="s">
        <v>29</v>
      </c>
      <c r="G25" t="s">
        <v>80</v>
      </c>
      <c r="H25" s="14">
        <v>99.14</v>
      </c>
      <c r="I25" t="s">
        <v>31</v>
      </c>
      <c r="J25" t="s">
        <v>81</v>
      </c>
      <c r="K25">
        <v>101.91</v>
      </c>
      <c r="L25" t="s">
        <v>33</v>
      </c>
      <c r="M25" t="s">
        <v>38</v>
      </c>
      <c r="N25" s="15">
        <f>'①検証データ（USDJPY)日足'!K25-'①検証データ（USDJPY)日足'!H25</f>
        <v>2.769999999999996</v>
      </c>
      <c r="O25" s="16">
        <v>277</v>
      </c>
      <c r="P25" s="17">
        <v>0</v>
      </c>
      <c r="Q25">
        <v>27700</v>
      </c>
    </row>
    <row r="26" spans="1:17">
      <c r="A26" s="1">
        <v>24</v>
      </c>
      <c r="B26" t="s">
        <v>25</v>
      </c>
      <c r="C26" t="s">
        <v>26</v>
      </c>
      <c r="D26" t="s">
        <v>82</v>
      </c>
      <c r="E26" t="s">
        <v>28</v>
      </c>
      <c r="F26" t="s">
        <v>29</v>
      </c>
      <c r="G26" t="s">
        <v>83</v>
      </c>
      <c r="H26" s="14">
        <v>100.44</v>
      </c>
      <c r="I26" t="s">
        <v>31</v>
      </c>
      <c r="J26" t="s">
        <v>84</v>
      </c>
      <c r="K26">
        <v>99.03</v>
      </c>
      <c r="L26" t="s">
        <v>33</v>
      </c>
      <c r="M26" t="s">
        <v>38</v>
      </c>
      <c r="N26" s="15">
        <f>'①検証データ（USDJPY)日足'!K26-'①検証データ（USDJPY)日足'!H26</f>
        <v>-1.4099999999999966</v>
      </c>
      <c r="O26" s="16">
        <v>141</v>
      </c>
      <c r="P26" s="17">
        <v>0</v>
      </c>
      <c r="Q26">
        <v>14100</v>
      </c>
    </row>
    <row r="27" spans="1:17">
      <c r="A27" s="1">
        <v>25</v>
      </c>
      <c r="B27" t="s">
        <v>25</v>
      </c>
      <c r="C27" t="s">
        <v>40</v>
      </c>
      <c r="D27" t="s">
        <v>85</v>
      </c>
      <c r="E27" t="s">
        <v>28</v>
      </c>
      <c r="F27" t="s">
        <v>29</v>
      </c>
      <c r="G27" t="s">
        <v>86</v>
      </c>
      <c r="H27" s="14">
        <v>98.06</v>
      </c>
      <c r="I27" t="s">
        <v>31</v>
      </c>
      <c r="J27" t="s">
        <v>87</v>
      </c>
      <c r="K27">
        <v>99.47</v>
      </c>
      <c r="L27" t="s">
        <v>33</v>
      </c>
      <c r="M27" t="s">
        <v>38</v>
      </c>
      <c r="N27" s="15">
        <f>'①検証データ（USDJPY)日足'!K27-'①検証データ（USDJPY)日足'!H27</f>
        <v>1.4099999999999966</v>
      </c>
      <c r="O27" s="16">
        <v>141</v>
      </c>
      <c r="P27" s="17">
        <v>0</v>
      </c>
      <c r="Q27">
        <v>14100</v>
      </c>
    </row>
    <row r="28" spans="1:17">
      <c r="A28" s="1">
        <v>26</v>
      </c>
      <c r="B28" t="s">
        <v>25</v>
      </c>
      <c r="C28" t="s">
        <v>40</v>
      </c>
      <c r="D28" t="s">
        <v>88</v>
      </c>
      <c r="E28" t="s">
        <v>28</v>
      </c>
      <c r="F28" t="s">
        <v>29</v>
      </c>
      <c r="G28" t="s">
        <v>89</v>
      </c>
      <c r="H28" s="14">
        <v>98.48</v>
      </c>
      <c r="I28" t="s">
        <v>31</v>
      </c>
      <c r="J28" t="s">
        <v>90</v>
      </c>
      <c r="K28">
        <v>99.31</v>
      </c>
      <c r="L28" t="s">
        <v>33</v>
      </c>
      <c r="M28" t="s">
        <v>38</v>
      </c>
      <c r="N28" s="15">
        <f>'①検証データ（USDJPY)日足'!K28-'①検証データ（USDJPY)日足'!H28</f>
        <v>0.82999999999999829</v>
      </c>
      <c r="O28" s="16">
        <v>83</v>
      </c>
      <c r="P28" s="17">
        <v>0</v>
      </c>
      <c r="Q28">
        <v>8300</v>
      </c>
    </row>
    <row r="29" spans="1:17">
      <c r="A29" s="1">
        <v>27</v>
      </c>
      <c r="B29" t="s">
        <v>25</v>
      </c>
      <c r="C29" t="s">
        <v>40</v>
      </c>
      <c r="D29" t="s">
        <v>91</v>
      </c>
      <c r="E29" t="s">
        <v>28</v>
      </c>
      <c r="F29" t="s">
        <v>29</v>
      </c>
      <c r="G29" t="s">
        <v>92</v>
      </c>
      <c r="H29" s="14">
        <v>97.79</v>
      </c>
      <c r="I29" t="s">
        <v>31</v>
      </c>
      <c r="J29" t="s">
        <v>93</v>
      </c>
      <c r="K29">
        <v>104.84</v>
      </c>
      <c r="L29" t="s">
        <v>33</v>
      </c>
      <c r="M29" t="s">
        <v>38</v>
      </c>
      <c r="N29" s="15">
        <f>'①検証データ（USDJPY)日足'!K29-'①検証データ（USDJPY)日足'!H29</f>
        <v>7.0499999999999972</v>
      </c>
      <c r="O29" s="16">
        <v>705</v>
      </c>
      <c r="P29" s="17">
        <v>0</v>
      </c>
      <c r="Q29">
        <v>70500</v>
      </c>
    </row>
    <row r="30" spans="1:17">
      <c r="A30" s="1">
        <v>28</v>
      </c>
      <c r="B30" t="s">
        <v>25</v>
      </c>
      <c r="C30" t="s">
        <v>40</v>
      </c>
      <c r="D30" t="s">
        <v>94</v>
      </c>
      <c r="E30" t="s">
        <v>28</v>
      </c>
      <c r="F30" t="s">
        <v>29</v>
      </c>
      <c r="G30" t="s">
        <v>95</v>
      </c>
      <c r="H30" s="14">
        <v>104.32</v>
      </c>
      <c r="I30" t="s">
        <v>31</v>
      </c>
      <c r="J30" t="s">
        <v>96</v>
      </c>
      <c r="K30">
        <v>103.84</v>
      </c>
      <c r="L30" t="s">
        <v>33</v>
      </c>
      <c r="M30" t="s">
        <v>34</v>
      </c>
      <c r="N30" s="15">
        <f>'①検証データ（USDJPY)日足'!K30-'①検証データ（USDJPY)日足'!H30</f>
        <v>-0.47999999999998977</v>
      </c>
      <c r="O30" s="16">
        <v>0</v>
      </c>
      <c r="P30" s="17">
        <v>48</v>
      </c>
      <c r="Q30">
        <v>-4800</v>
      </c>
    </row>
    <row r="31" spans="1:17">
      <c r="A31" s="1">
        <v>29</v>
      </c>
      <c r="B31" t="s">
        <v>25</v>
      </c>
      <c r="C31" t="s">
        <v>40</v>
      </c>
      <c r="D31" t="s">
        <v>97</v>
      </c>
      <c r="E31" t="s">
        <v>28</v>
      </c>
      <c r="F31" t="s">
        <v>29</v>
      </c>
      <c r="G31" t="s">
        <v>98</v>
      </c>
      <c r="H31" s="14">
        <v>102.42</v>
      </c>
      <c r="I31" t="s">
        <v>31</v>
      </c>
      <c r="J31" t="s">
        <v>99</v>
      </c>
      <c r="K31">
        <v>101.65</v>
      </c>
      <c r="L31" t="s">
        <v>33</v>
      </c>
      <c r="M31" t="s">
        <v>34</v>
      </c>
      <c r="N31" s="15">
        <f>'①検証データ（USDJPY)日足'!K31-'①検証データ（USDJPY)日足'!H31</f>
        <v>-0.76999999999999602</v>
      </c>
      <c r="O31" s="16">
        <v>0</v>
      </c>
      <c r="P31" s="17">
        <v>77</v>
      </c>
      <c r="Q31">
        <v>-7700</v>
      </c>
    </row>
    <row r="32" spans="1:17">
      <c r="A32" s="1">
        <v>30</v>
      </c>
      <c r="B32" t="s">
        <v>25</v>
      </c>
      <c r="C32" t="s">
        <v>40</v>
      </c>
      <c r="D32" t="s">
        <v>100</v>
      </c>
      <c r="E32" t="s">
        <v>28</v>
      </c>
      <c r="F32" t="s">
        <v>29</v>
      </c>
      <c r="G32" t="s">
        <v>101</v>
      </c>
      <c r="H32" s="14">
        <v>102.55</v>
      </c>
      <c r="I32" t="s">
        <v>31</v>
      </c>
      <c r="J32" t="s">
        <v>102</v>
      </c>
      <c r="K32">
        <v>102.09</v>
      </c>
      <c r="L32" t="s">
        <v>33</v>
      </c>
      <c r="M32" t="s">
        <v>34</v>
      </c>
      <c r="N32" s="15">
        <f>'①検証データ（USDJPY)日足'!K32-'①検証データ（USDJPY)日足'!H32</f>
        <v>-0.45999999999999375</v>
      </c>
      <c r="O32" s="16">
        <v>0</v>
      </c>
      <c r="P32" s="17">
        <v>46</v>
      </c>
      <c r="Q32">
        <v>-4600</v>
      </c>
    </row>
    <row r="33" spans="1:18">
      <c r="A33" s="1">
        <v>31</v>
      </c>
      <c r="B33" t="s">
        <v>25</v>
      </c>
      <c r="C33" t="s">
        <v>26</v>
      </c>
      <c r="D33" t="s">
        <v>103</v>
      </c>
      <c r="E33" t="s">
        <v>28</v>
      </c>
      <c r="F33" t="s">
        <v>29</v>
      </c>
      <c r="G33" t="s">
        <v>104</v>
      </c>
      <c r="H33" s="14">
        <v>102.11</v>
      </c>
      <c r="I33" t="s">
        <v>31</v>
      </c>
      <c r="J33" t="s">
        <v>105</v>
      </c>
      <c r="K33">
        <v>101.19</v>
      </c>
      <c r="L33" t="s">
        <v>33</v>
      </c>
      <c r="M33" t="s">
        <v>38</v>
      </c>
      <c r="N33" s="15">
        <f>'①検証データ（USDJPY)日足'!K33-'①検証データ（USDJPY)日足'!H33</f>
        <v>-0.92000000000000171</v>
      </c>
      <c r="O33" s="16">
        <v>92</v>
      </c>
      <c r="P33" s="19">
        <v>0</v>
      </c>
      <c r="Q33">
        <v>9200</v>
      </c>
    </row>
    <row r="34" spans="1:18">
      <c r="A34" s="1">
        <v>32</v>
      </c>
      <c r="B34" t="s">
        <v>25</v>
      </c>
      <c r="C34" t="s">
        <v>40</v>
      </c>
      <c r="D34" t="s">
        <v>106</v>
      </c>
      <c r="E34" t="s">
        <v>28</v>
      </c>
      <c r="F34" t="s">
        <v>29</v>
      </c>
      <c r="G34" t="s">
        <v>107</v>
      </c>
      <c r="H34" s="14">
        <v>101.86</v>
      </c>
      <c r="I34" t="s">
        <v>31</v>
      </c>
      <c r="J34" t="s">
        <v>108</v>
      </c>
      <c r="K34">
        <v>101.42</v>
      </c>
      <c r="L34" t="s">
        <v>33</v>
      </c>
      <c r="M34" t="s">
        <v>34</v>
      </c>
      <c r="N34" s="15">
        <f>'①検証データ（USDJPY)日足'!K34-'①検証データ（USDJPY)日足'!H34</f>
        <v>-0.43999999999999773</v>
      </c>
      <c r="O34" s="16">
        <v>0</v>
      </c>
      <c r="P34" s="17">
        <v>44</v>
      </c>
      <c r="Q34">
        <v>-4400</v>
      </c>
    </row>
    <row r="35" spans="1:18">
      <c r="A35" s="1">
        <v>33</v>
      </c>
      <c r="B35" t="s">
        <v>25</v>
      </c>
      <c r="C35" t="s">
        <v>26</v>
      </c>
      <c r="D35" t="s">
        <v>109</v>
      </c>
      <c r="E35" t="s">
        <v>28</v>
      </c>
      <c r="F35" t="s">
        <v>29</v>
      </c>
      <c r="G35" t="s">
        <v>110</v>
      </c>
      <c r="H35" s="14">
        <v>101.42</v>
      </c>
      <c r="I35" t="s">
        <v>31</v>
      </c>
      <c r="J35" t="s">
        <v>111</v>
      </c>
      <c r="K35">
        <v>101.44</v>
      </c>
      <c r="L35" t="s">
        <v>33</v>
      </c>
      <c r="M35" t="s">
        <v>34</v>
      </c>
      <c r="N35" s="15">
        <f>'①検証データ（USDJPY)日足'!K35-'①検証データ（USDJPY)日足'!H35</f>
        <v>1.9999999999996021E-2</v>
      </c>
      <c r="O35" s="16">
        <v>0</v>
      </c>
      <c r="P35" s="17">
        <v>2</v>
      </c>
      <c r="Q35">
        <v>-200</v>
      </c>
    </row>
    <row r="36" spans="1:18">
      <c r="A36" s="1">
        <v>34</v>
      </c>
      <c r="B36" t="s">
        <v>25</v>
      </c>
      <c r="C36" t="s">
        <v>26</v>
      </c>
      <c r="D36" t="s">
        <v>112</v>
      </c>
      <c r="E36" t="s">
        <v>28</v>
      </c>
      <c r="F36" t="s">
        <v>29</v>
      </c>
      <c r="G36" t="s">
        <v>113</v>
      </c>
      <c r="H36" s="14">
        <v>107.73</v>
      </c>
      <c r="I36" t="s">
        <v>31</v>
      </c>
      <c r="J36" t="s">
        <v>114</v>
      </c>
      <c r="K36">
        <v>108.15</v>
      </c>
      <c r="L36" t="s">
        <v>33</v>
      </c>
      <c r="M36" t="s">
        <v>34</v>
      </c>
      <c r="N36" s="15">
        <f>'①検証データ（USDJPY)日足'!K36-'①検証データ（USDJPY)日足'!H36</f>
        <v>0.42000000000000171</v>
      </c>
      <c r="O36" s="16">
        <v>0</v>
      </c>
      <c r="P36" s="17">
        <v>42</v>
      </c>
      <c r="Q36">
        <v>-4200</v>
      </c>
    </row>
    <row r="37" spans="1:18">
      <c r="A37" s="1">
        <v>35</v>
      </c>
      <c r="B37" t="s">
        <v>25</v>
      </c>
      <c r="C37" t="s">
        <v>40</v>
      </c>
      <c r="D37" t="s">
        <v>115</v>
      </c>
      <c r="E37" t="s">
        <v>28</v>
      </c>
      <c r="F37" t="s">
        <v>29</v>
      </c>
      <c r="G37" t="s">
        <v>116</v>
      </c>
      <c r="H37" s="14">
        <v>117.88</v>
      </c>
      <c r="I37" t="s">
        <v>31</v>
      </c>
      <c r="J37" t="s">
        <v>117</v>
      </c>
      <c r="K37">
        <v>117.21</v>
      </c>
      <c r="L37" t="s">
        <v>33</v>
      </c>
      <c r="M37" t="s">
        <v>34</v>
      </c>
      <c r="N37" s="15">
        <f>'①検証データ（USDJPY)日足'!K37-'①検証データ（USDJPY)日足'!H37</f>
        <v>-0.67000000000000171</v>
      </c>
      <c r="O37" s="16">
        <v>0</v>
      </c>
      <c r="P37" s="17">
        <v>67</v>
      </c>
      <c r="Q37">
        <v>-6700</v>
      </c>
    </row>
    <row r="38" spans="1:18">
      <c r="A38" s="1">
        <v>36</v>
      </c>
      <c r="B38" t="s">
        <v>25</v>
      </c>
      <c r="C38" t="s">
        <v>26</v>
      </c>
      <c r="D38" t="s">
        <v>118</v>
      </c>
      <c r="E38" t="s">
        <v>28</v>
      </c>
      <c r="F38" t="s">
        <v>29</v>
      </c>
      <c r="G38" t="s">
        <v>119</v>
      </c>
      <c r="H38" s="14">
        <v>118.07</v>
      </c>
      <c r="I38" t="s">
        <v>31</v>
      </c>
      <c r="J38" t="s">
        <v>120</v>
      </c>
      <c r="K38">
        <v>117.93</v>
      </c>
      <c r="L38" t="s">
        <v>33</v>
      </c>
      <c r="M38" t="s">
        <v>38</v>
      </c>
      <c r="N38" s="15">
        <f>'①検証データ（USDJPY)日足'!K38-'①検証データ（USDJPY)日足'!H38</f>
        <v>-0.13999999999998636</v>
      </c>
      <c r="O38" s="16">
        <v>14</v>
      </c>
      <c r="P38" s="17">
        <v>0</v>
      </c>
      <c r="Q38">
        <v>1400</v>
      </c>
    </row>
    <row r="39" spans="1:18">
      <c r="A39" s="1">
        <v>37</v>
      </c>
      <c r="B39" t="s">
        <v>25</v>
      </c>
      <c r="C39" t="s">
        <v>26</v>
      </c>
      <c r="D39" t="s">
        <v>121</v>
      </c>
      <c r="E39" t="s">
        <v>28</v>
      </c>
      <c r="F39" t="s">
        <v>29</v>
      </c>
      <c r="G39" t="s">
        <v>122</v>
      </c>
      <c r="H39" s="14">
        <v>119.06</v>
      </c>
      <c r="I39" t="s">
        <v>31</v>
      </c>
      <c r="J39" t="s">
        <v>123</v>
      </c>
      <c r="K39">
        <v>119.45</v>
      </c>
      <c r="L39" t="s">
        <v>33</v>
      </c>
      <c r="M39" t="s">
        <v>38</v>
      </c>
      <c r="N39" s="15">
        <f>'①検証データ（USDJPY)日足'!K39-'①検証データ（USDJPY)日足'!H39</f>
        <v>0.39000000000000057</v>
      </c>
      <c r="O39" s="16">
        <v>39</v>
      </c>
      <c r="P39" s="17">
        <v>0</v>
      </c>
      <c r="Q39">
        <v>3900</v>
      </c>
    </row>
    <row r="40" spans="1:18">
      <c r="A40" s="1">
        <v>38</v>
      </c>
      <c r="B40" t="s">
        <v>25</v>
      </c>
      <c r="C40" t="s">
        <v>40</v>
      </c>
      <c r="D40" t="s">
        <v>124</v>
      </c>
      <c r="E40" t="s">
        <v>28</v>
      </c>
      <c r="F40" t="s">
        <v>29</v>
      </c>
      <c r="G40" t="s">
        <v>125</v>
      </c>
      <c r="H40" s="14">
        <v>120.35</v>
      </c>
      <c r="I40" t="s">
        <v>31</v>
      </c>
      <c r="J40" t="s">
        <v>126</v>
      </c>
      <c r="K40">
        <v>120.03</v>
      </c>
      <c r="L40" t="s">
        <v>33</v>
      </c>
      <c r="M40" t="s">
        <v>34</v>
      </c>
      <c r="N40" s="15">
        <f>'①検証データ（USDJPY)日足'!K40-'①検証データ（USDJPY)日足'!H40</f>
        <v>-0.31999999999999318</v>
      </c>
      <c r="O40" s="16">
        <v>0</v>
      </c>
      <c r="P40" s="17">
        <v>39</v>
      </c>
      <c r="Q40">
        <v>-3900</v>
      </c>
    </row>
    <row r="41" spans="1:18">
      <c r="A41" s="1">
        <v>39</v>
      </c>
      <c r="B41" t="s">
        <v>25</v>
      </c>
      <c r="C41" t="s">
        <v>40</v>
      </c>
      <c r="D41" t="s">
        <v>127</v>
      </c>
      <c r="E41" t="s">
        <v>28</v>
      </c>
      <c r="F41" t="s">
        <v>29</v>
      </c>
      <c r="G41" t="s">
        <v>128</v>
      </c>
      <c r="H41" s="14">
        <v>119.95</v>
      </c>
      <c r="I41" t="s">
        <v>31</v>
      </c>
      <c r="J41" t="s">
        <v>129</v>
      </c>
      <c r="K41">
        <v>119.32</v>
      </c>
      <c r="L41" t="s">
        <v>33</v>
      </c>
      <c r="M41" t="s">
        <v>34</v>
      </c>
      <c r="N41" s="15">
        <f>'①検証データ（USDJPY)日足'!K41-'①検証データ（USDJPY)日足'!H41</f>
        <v>-0.63000000000000966</v>
      </c>
      <c r="O41" s="16">
        <v>0</v>
      </c>
      <c r="P41" s="17">
        <v>63</v>
      </c>
      <c r="Q41">
        <v>-6300</v>
      </c>
    </row>
    <row r="42" spans="1:18">
      <c r="A42" s="1">
        <v>40</v>
      </c>
      <c r="B42" t="s">
        <v>25</v>
      </c>
      <c r="C42" t="s">
        <v>26</v>
      </c>
      <c r="D42" t="s">
        <v>130</v>
      </c>
      <c r="E42" t="s">
        <v>28</v>
      </c>
      <c r="F42" t="s">
        <v>29</v>
      </c>
      <c r="G42" t="s">
        <v>131</v>
      </c>
      <c r="H42" s="14">
        <v>123.19</v>
      </c>
      <c r="I42" t="s">
        <v>31</v>
      </c>
      <c r="J42" t="s">
        <v>132</v>
      </c>
      <c r="K42">
        <v>123.71</v>
      </c>
      <c r="L42" t="s">
        <v>33</v>
      </c>
      <c r="M42" t="s">
        <v>34</v>
      </c>
      <c r="N42" s="15">
        <f>'①検証データ（USDJPY)日足'!K42-'①検証データ（USDJPY)日足'!H42</f>
        <v>0.51999999999999602</v>
      </c>
      <c r="O42" s="16">
        <v>0</v>
      </c>
      <c r="P42" s="17">
        <v>52</v>
      </c>
      <c r="Q42">
        <v>-5200</v>
      </c>
    </row>
    <row r="43" spans="1:18" ht="14.25" thickBot="1">
      <c r="A43" s="20"/>
      <c r="B43" s="21"/>
      <c r="C43" s="21"/>
      <c r="D43" s="21"/>
      <c r="E43" s="21"/>
      <c r="F43" s="21"/>
      <c r="G43" s="21"/>
      <c r="H43" s="22"/>
      <c r="I43" s="21"/>
      <c r="J43" s="21"/>
      <c r="K43" s="21"/>
      <c r="L43" s="21"/>
      <c r="M43" s="21"/>
      <c r="N43" s="23"/>
      <c r="O43" s="21"/>
      <c r="P43" s="24"/>
      <c r="Q43" s="21"/>
    </row>
    <row r="44" spans="1:18" ht="14.25" thickTop="1">
      <c r="A44" s="1" t="s">
        <v>133</v>
      </c>
      <c r="M44" s="25" t="s">
        <v>134</v>
      </c>
      <c r="N44" s="15"/>
      <c r="O44" s="16">
        <f>SUM(O3:O43)</f>
        <v>3263</v>
      </c>
      <c r="P44" s="17">
        <f>SUM(P3:P43)</f>
        <v>1103</v>
      </c>
      <c r="Q44">
        <f>SUM(Q3:Q43)</f>
        <v>216000</v>
      </c>
      <c r="R44" s="19">
        <f>O44-P44</f>
        <v>2160</v>
      </c>
    </row>
    <row r="45" spans="1:18">
      <c r="N45" s="15"/>
      <c r="O45" s="16"/>
      <c r="P45" s="17"/>
    </row>
    <row r="46" spans="1:18">
      <c r="O46" s="16"/>
      <c r="P46" s="17"/>
    </row>
    <row r="48" spans="1:18">
      <c r="M48" s="27"/>
      <c r="N48" s="28"/>
      <c r="O48" s="27"/>
      <c r="P48" s="29"/>
    </row>
    <row r="51" spans="4:10" ht="14.25" thickBot="1">
      <c r="D51" s="30" t="s">
        <v>135</v>
      </c>
      <c r="E51" s="31"/>
      <c r="G51" s="32" t="s">
        <v>136</v>
      </c>
      <c r="H51" s="33"/>
      <c r="I51" s="34" t="s">
        <v>137</v>
      </c>
      <c r="J51" s="35" t="s">
        <v>138</v>
      </c>
    </row>
    <row r="52" spans="4:10">
      <c r="D52" s="36" t="s">
        <v>139</v>
      </c>
      <c r="E52" s="37" t="s">
        <v>140</v>
      </c>
      <c r="G52" s="36"/>
      <c r="H52" s="38"/>
      <c r="I52" s="39"/>
      <c r="J52" s="40"/>
    </row>
    <row r="53" spans="4:10">
      <c r="D53" s="41" t="s">
        <v>141</v>
      </c>
      <c r="E53" s="42" t="s">
        <v>142</v>
      </c>
      <c r="G53" s="41"/>
      <c r="H53" s="43"/>
      <c r="I53" s="44"/>
      <c r="J53" s="45"/>
    </row>
    <row r="54" spans="4:10">
      <c r="D54" s="41" t="s">
        <v>143</v>
      </c>
      <c r="E54" s="42" t="s">
        <v>144</v>
      </c>
      <c r="G54" s="41"/>
      <c r="H54" s="43"/>
      <c r="I54" s="44"/>
      <c r="J54" s="45"/>
    </row>
    <row r="55" spans="4:10">
      <c r="D55" s="41" t="s">
        <v>145</v>
      </c>
      <c r="E55" s="42" t="s">
        <v>146</v>
      </c>
      <c r="G55" s="41"/>
      <c r="H55" s="43"/>
      <c r="I55" s="44"/>
      <c r="J55" s="45"/>
    </row>
    <row r="56" spans="4:10">
      <c r="D56" s="41" t="s">
        <v>147</v>
      </c>
      <c r="E56" s="42" t="s">
        <v>144</v>
      </c>
      <c r="G56" s="41"/>
      <c r="H56" s="43"/>
      <c r="I56" s="44"/>
      <c r="J56" s="45"/>
    </row>
    <row r="57" spans="4:10">
      <c r="D57" s="41" t="s">
        <v>148</v>
      </c>
      <c r="E57" s="46" t="s">
        <v>142</v>
      </c>
      <c r="G57" s="41"/>
      <c r="H57" s="43"/>
      <c r="I57" s="44"/>
      <c r="J57" s="45"/>
    </row>
    <row r="58" spans="4:10">
      <c r="D58" s="41" t="s">
        <v>149</v>
      </c>
      <c r="E58" s="42" t="s">
        <v>150</v>
      </c>
      <c r="G58" s="41"/>
      <c r="H58" s="43"/>
      <c r="I58" s="44"/>
      <c r="J58" s="45"/>
    </row>
    <row r="59" spans="4:10">
      <c r="D59" s="47" t="s">
        <v>151</v>
      </c>
      <c r="E59" s="48"/>
      <c r="G59" s="41"/>
      <c r="H59" s="43"/>
      <c r="I59" s="44"/>
      <c r="J59" s="45"/>
    </row>
    <row r="60" spans="4:10">
      <c r="D60" s="41" t="s">
        <v>152</v>
      </c>
      <c r="E60" s="42" t="s">
        <v>153</v>
      </c>
      <c r="G60" s="41"/>
      <c r="H60" s="43"/>
      <c r="I60" s="44"/>
      <c r="J60" s="45"/>
    </row>
    <row r="61" spans="4:10">
      <c r="D61" s="41" t="s">
        <v>154</v>
      </c>
      <c r="E61" s="46" t="s">
        <v>155</v>
      </c>
      <c r="G61" s="41"/>
      <c r="H61" s="43"/>
      <c r="I61" s="44"/>
      <c r="J61" s="45"/>
    </row>
    <row r="62" spans="4:10">
      <c r="D62" s="41" t="s">
        <v>156</v>
      </c>
      <c r="E62" s="49">
        <v>216000</v>
      </c>
      <c r="G62" s="36"/>
      <c r="H62" s="38"/>
      <c r="I62" s="39"/>
      <c r="J62" s="50"/>
    </row>
    <row r="63" spans="4:10">
      <c r="D63" s="41" t="s">
        <v>157</v>
      </c>
      <c r="E63" s="51"/>
      <c r="G63" s="41"/>
      <c r="H63" s="43"/>
      <c r="I63" s="44"/>
      <c r="J63" s="45"/>
    </row>
    <row r="64" spans="4:10">
      <c r="D64" s="41" t="s">
        <v>158</v>
      </c>
      <c r="E64" s="51"/>
      <c r="G64" s="41"/>
      <c r="H64" s="43"/>
      <c r="I64" s="44"/>
      <c r="J64" s="45"/>
    </row>
    <row r="65" spans="4:11">
      <c r="D65" s="41" t="s">
        <v>159</v>
      </c>
      <c r="E65" s="42" t="s">
        <v>160</v>
      </c>
      <c r="G65" s="41"/>
      <c r="H65" s="43"/>
      <c r="I65" s="44"/>
      <c r="J65" s="45"/>
    </row>
    <row r="66" spans="4:11">
      <c r="D66" s="41" t="s">
        <v>161</v>
      </c>
      <c r="E66" s="42" t="s">
        <v>162</v>
      </c>
      <c r="G66" s="41"/>
      <c r="H66" s="43"/>
      <c r="I66" s="44"/>
      <c r="J66" s="45"/>
    </row>
    <row r="67" spans="4:11">
      <c r="D67" s="41" t="s">
        <v>163</v>
      </c>
      <c r="E67" s="52" t="s">
        <v>164</v>
      </c>
      <c r="G67" s="41"/>
      <c r="H67" s="43"/>
      <c r="I67" s="44"/>
      <c r="J67" s="45"/>
    </row>
    <row r="68" spans="4:11" ht="14.25" thickBot="1">
      <c r="D68" s="53" t="s">
        <v>165</v>
      </c>
      <c r="E68" s="54">
        <v>0.38</v>
      </c>
      <c r="G68" s="41"/>
      <c r="H68" s="43"/>
      <c r="I68" s="44"/>
      <c r="J68" s="45"/>
    </row>
    <row r="69" spans="4:11">
      <c r="G69" s="41"/>
      <c r="H69" s="43"/>
      <c r="I69" s="44"/>
      <c r="J69" s="45"/>
    </row>
    <row r="70" spans="4:11" ht="14.25" thickBot="1">
      <c r="G70" s="53"/>
      <c r="H70" s="55"/>
      <c r="I70" s="56"/>
      <c r="J70" s="57"/>
    </row>
    <row r="71" spans="4:11" ht="14.25" thickBot="1">
      <c r="G71" s="58" t="s">
        <v>134</v>
      </c>
      <c r="H71" s="59">
        <f>SUM(H52:H70)</f>
        <v>0</v>
      </c>
      <c r="I71" s="60">
        <f>SUM(I52:I70)</f>
        <v>0</v>
      </c>
      <c r="J71" s="60">
        <f>SUM(J52:J70)</f>
        <v>0</v>
      </c>
    </row>
    <row r="74" spans="4:11" ht="14.25" thickBot="1">
      <c r="G74" s="32" t="s">
        <v>166</v>
      </c>
      <c r="H74" s="33"/>
      <c r="I74" s="34" t="s">
        <v>137</v>
      </c>
      <c r="J74" s="61" t="s">
        <v>138</v>
      </c>
      <c r="K74" s="62" t="s">
        <v>167</v>
      </c>
    </row>
    <row r="75" spans="4:11">
      <c r="G75" s="36" t="s">
        <v>168</v>
      </c>
      <c r="H75" s="38">
        <v>0</v>
      </c>
      <c r="I75" s="39">
        <v>0</v>
      </c>
      <c r="J75" s="63">
        <v>0</v>
      </c>
      <c r="K75" s="64">
        <v>0</v>
      </c>
    </row>
    <row r="76" spans="4:11">
      <c r="G76" s="41" t="s">
        <v>169</v>
      </c>
      <c r="H76" s="43">
        <v>0</v>
      </c>
      <c r="I76" s="65">
        <v>0</v>
      </c>
      <c r="J76" s="44">
        <v>0</v>
      </c>
      <c r="K76" s="66">
        <v>0</v>
      </c>
    </row>
    <row r="77" spans="4:11">
      <c r="G77" s="41" t="s">
        <v>170</v>
      </c>
      <c r="H77" s="43">
        <v>0</v>
      </c>
      <c r="I77" s="65">
        <v>0</v>
      </c>
      <c r="J77" s="44">
        <v>0</v>
      </c>
      <c r="K77" s="66">
        <v>0</v>
      </c>
    </row>
    <row r="78" spans="4:11">
      <c r="G78" s="41" t="s">
        <v>171</v>
      </c>
      <c r="H78" s="43">
        <v>0</v>
      </c>
      <c r="I78" s="65">
        <v>0</v>
      </c>
      <c r="J78" s="44">
        <v>0</v>
      </c>
      <c r="K78" s="66">
        <v>0</v>
      </c>
    </row>
    <row r="79" spans="4:11" ht="14.25" thickBot="1">
      <c r="G79" s="67" t="s">
        <v>172</v>
      </c>
      <c r="H79" s="68">
        <v>0</v>
      </c>
      <c r="I79" s="69">
        <v>0</v>
      </c>
      <c r="J79" s="70">
        <v>0</v>
      </c>
      <c r="K79" s="71">
        <v>0</v>
      </c>
    </row>
    <row r="80" spans="4:11" ht="14.25" thickBot="1">
      <c r="G80" s="72" t="s">
        <v>134</v>
      </c>
      <c r="H80" s="73"/>
      <c r="I80" s="72"/>
      <c r="J80" s="74"/>
      <c r="K80" s="75">
        <f>SUM(K75:K79)</f>
        <v>0</v>
      </c>
    </row>
  </sheetData>
  <mergeCells count="3">
    <mergeCell ref="D51:E51"/>
    <mergeCell ref="G51:H51"/>
    <mergeCell ref="G74:H74"/>
  </mergeCells>
  <phoneticPr fontId="2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85" zoomScaleSheetLayoutView="100" workbookViewId="0">
      <selection activeCell="A258" sqref="A258"/>
    </sheetView>
  </sheetViews>
  <sheetFormatPr defaultRowHeight="13.5"/>
  <cols>
    <col min="1" max="1" width="11.75" style="1" customWidth="1"/>
  </cols>
  <sheetData>
    <row r="1" spans="1:1">
      <c r="A1" s="1" t="s">
        <v>173</v>
      </c>
    </row>
    <row r="2" spans="1:1">
      <c r="A2" s="1" t="s">
        <v>174</v>
      </c>
    </row>
    <row r="53" spans="1:1">
      <c r="A53" s="1" t="s">
        <v>175</v>
      </c>
    </row>
    <row r="104" spans="1:1">
      <c r="A104" s="1" t="s">
        <v>176</v>
      </c>
    </row>
    <row r="155" spans="1:1">
      <c r="A155" s="1" t="s">
        <v>177</v>
      </c>
    </row>
    <row r="206" spans="1:1">
      <c r="A206" s="1" t="s">
        <v>178</v>
      </c>
    </row>
    <row r="257" spans="1:1">
      <c r="A257" s="1" t="s">
        <v>179</v>
      </c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①検証データ（USDJPY)日足</vt:lpstr>
      <vt:lpstr>①画像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shiozawa</dc:creator>
  <cp:lastModifiedBy>shiozawa</cp:lastModifiedBy>
  <dcterms:created xsi:type="dcterms:W3CDTF">2015-08-15T11:36:51Z</dcterms:created>
  <dcterms:modified xsi:type="dcterms:W3CDTF">2015-08-15T11:38:55Z</dcterms:modified>
</cp:coreProperties>
</file>