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555" windowHeight="14805"/>
  </bookViews>
  <sheets>
    <sheet name="ユーロドル６０分100回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" i="1" l="1"/>
  <c r="I103" i="1" l="1"/>
  <c r="J96" i="1"/>
  <c r="J97" i="1"/>
  <c r="J98" i="1"/>
  <c r="J99" i="1"/>
  <c r="J100" i="1"/>
  <c r="J101" i="1"/>
  <c r="J102" i="1"/>
  <c r="J95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72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56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20" i="1"/>
  <c r="J15" i="1"/>
  <c r="J16" i="1"/>
  <c r="J17" i="1"/>
  <c r="J18" i="1"/>
  <c r="J19" i="1"/>
  <c r="J14" i="1"/>
  <c r="J9" i="1"/>
  <c r="J10" i="1"/>
  <c r="J11" i="1"/>
  <c r="J12" i="1"/>
  <c r="J13" i="1"/>
  <c r="J8" i="1"/>
  <c r="J4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J5" i="1"/>
  <c r="J6" i="1"/>
  <c r="J7" i="1"/>
  <c r="J3" i="1"/>
  <c r="J103" i="1" l="1"/>
</calcChain>
</file>

<file path=xl/sharedStrings.xml><?xml version="1.0" encoding="utf-8"?>
<sst xmlns="http://schemas.openxmlformats.org/spreadsheetml/2006/main" count="414" uniqueCount="213">
  <si>
    <t>2002.02.04 23:59</t>
  </si>
  <si>
    <t>EURUSD</t>
  </si>
  <si>
    <t>buy</t>
  </si>
  <si>
    <t>2002.02.05 01:51</t>
  </si>
  <si>
    <t>2002.02.12 17:59</t>
  </si>
  <si>
    <t>2002.02.12 20:12</t>
  </si>
  <si>
    <t>sell</t>
  </si>
  <si>
    <t>2002.02.13 10:55</t>
  </si>
  <si>
    <t>2002.02.20 02:57</t>
  </si>
  <si>
    <t>2002.02.20 21:59</t>
  </si>
  <si>
    <t>2002.02.26 23:20</t>
  </si>
  <si>
    <t>2002.02.28 13:59</t>
  </si>
  <si>
    <t>2002.02.28 18:00</t>
  </si>
  <si>
    <t>2002.03.01 08:59</t>
  </si>
  <si>
    <t>2002.03.05 00:59</t>
  </si>
  <si>
    <t>2002.03.05 17:59</t>
  </si>
  <si>
    <t>2002.03.06 02:05</t>
  </si>
  <si>
    <t>2002.03.12 00:59</t>
  </si>
  <si>
    <t>2002.03.12 18:10</t>
  </si>
  <si>
    <t>2002.03.14 00:59</t>
  </si>
  <si>
    <t>2002.03.20 01:59</t>
  </si>
  <si>
    <t>2002.03.20 08:59</t>
  </si>
  <si>
    <t>2002.03.23 02:13</t>
  </si>
  <si>
    <t>2002.04.01 14:59</t>
  </si>
  <si>
    <t>2002.04.26 17:59</t>
  </si>
  <si>
    <t>2002.05.14 08:59</t>
  </si>
  <si>
    <t>2002.05.15 16:59</t>
  </si>
  <si>
    <t>2002.05.21 11:58</t>
  </si>
  <si>
    <t>2002.05.22 12:20</t>
  </si>
  <si>
    <t>2002.05.23 15:59</t>
  </si>
  <si>
    <t>2002.05.23 17:18</t>
  </si>
  <si>
    <t>2002.05.24 10:59</t>
  </si>
  <si>
    <t>2002.05.24 23:11</t>
  </si>
  <si>
    <t>2002.05.30 01:59</t>
  </si>
  <si>
    <t>2002.06.01 02:08</t>
  </si>
  <si>
    <t>2002.06.05 17:57</t>
  </si>
  <si>
    <t>2002.06.06 08:55</t>
  </si>
  <si>
    <t>2002.06.06 11:19</t>
  </si>
  <si>
    <t>2002.06.10 13:57</t>
  </si>
  <si>
    <t>2002.06.25 03:59</t>
  </si>
  <si>
    <t>2002.06.26 02:59</t>
  </si>
  <si>
    <t>2002.07.01 14:59</t>
  </si>
  <si>
    <t>2002.07.02 10:59</t>
  </si>
  <si>
    <t>2002.07.04 22:59</t>
  </si>
  <si>
    <t>2002.07.08 09:59</t>
  </si>
  <si>
    <t>2002.07.10 08:59</t>
  </si>
  <si>
    <t>2002.07.10 21:59</t>
  </si>
  <si>
    <t>2002.07.12 22:59</t>
  </si>
  <si>
    <t>2002.07.18 17:59</t>
  </si>
  <si>
    <t>2002.07.19 03:41</t>
  </si>
  <si>
    <t>2002.07.19 14:59</t>
  </si>
  <si>
    <t>2002.07.19 17:19</t>
  </si>
  <si>
    <t>2002.07.22 20:58</t>
  </si>
  <si>
    <t>2002.07.24 20:59</t>
  </si>
  <si>
    <t>2002.07.25 01:59</t>
  </si>
  <si>
    <t>2002.07.26 22:58</t>
  </si>
  <si>
    <t>2002.08.01 15:59</t>
  </si>
  <si>
    <t>2002.08.01 23:15</t>
  </si>
  <si>
    <t>2002.08.02 11:56</t>
  </si>
  <si>
    <t>2002.08.05 10:15</t>
  </si>
  <si>
    <t>2002.08.07 01:59</t>
  </si>
  <si>
    <t>2002.08.07 16:26</t>
  </si>
  <si>
    <t>2002.08.09 00:59</t>
  </si>
  <si>
    <t>2002.08.09 14:17</t>
  </si>
  <si>
    <t>2002.08.12 17:59</t>
  </si>
  <si>
    <t>2002.08.12 20:24</t>
  </si>
  <si>
    <t>2002.08.13 16:59</t>
  </si>
  <si>
    <t>2002.08.13 18:35</t>
  </si>
  <si>
    <t>2002.08.14 11:59</t>
  </si>
  <si>
    <t>2002.08.15 02:54</t>
  </si>
  <si>
    <t>2002.08.16 21:59</t>
  </si>
  <si>
    <t>2002.08.19 19:26</t>
  </si>
  <si>
    <t>2002.08.22 21:59</t>
  </si>
  <si>
    <t>2002.08.27 20:45</t>
  </si>
  <si>
    <t>2002.08.28 23:59</t>
  </si>
  <si>
    <t>2002.08.29 14:53</t>
  </si>
  <si>
    <t>2002.08.30 21:59</t>
  </si>
  <si>
    <t>2002.09.03 15:15</t>
  </si>
  <si>
    <t>2002.09.03 15:59</t>
  </si>
  <si>
    <t>2002.09.06 22:34</t>
  </si>
  <si>
    <t>2002.09.11 16:59</t>
  </si>
  <si>
    <t>2002.09.11 18:05</t>
  </si>
  <si>
    <t>2002.09.12 11:59</t>
  </si>
  <si>
    <t>2002.09.12 14:44</t>
  </si>
  <si>
    <t>2002.09.13 01:59</t>
  </si>
  <si>
    <t>2002.09.14 00:46</t>
  </si>
  <si>
    <t>2002.09.17 02:58</t>
  </si>
  <si>
    <t>2002.09.18 05:19</t>
  </si>
  <si>
    <t>2002.09.18 22:59</t>
  </si>
  <si>
    <t>2002.10.17 22:59</t>
  </si>
  <si>
    <t>2002.10.19 00:58</t>
  </si>
  <si>
    <t>2002.10.21 12:42</t>
  </si>
  <si>
    <t>2002.10.22 17:59</t>
  </si>
  <si>
    <t>2002.11.12 04:59</t>
  </si>
  <si>
    <t>2002.12.24 19:59</t>
  </si>
  <si>
    <t>2002.12.26 16:32</t>
  </si>
  <si>
    <t>2003.01.07 17:59</t>
  </si>
  <si>
    <t>2003.01.09 01:56</t>
  </si>
  <si>
    <t>2003.01.10 17:59</t>
  </si>
  <si>
    <t>2003.01.21 15:57</t>
  </si>
  <si>
    <t>2003.01.23 01:59</t>
  </si>
  <si>
    <t>2003.02.01 00:59</t>
  </si>
  <si>
    <t>2003.02.04 01:59</t>
  </si>
  <si>
    <t>2003.02.11 18:36</t>
  </si>
  <si>
    <t>2003.02.12 19:59</t>
  </si>
  <si>
    <t>2003.02.12 23:06</t>
  </si>
  <si>
    <t>2003.02.14 18:59</t>
  </si>
  <si>
    <t>2003.02.17 09:25</t>
  </si>
  <si>
    <t>2003.02.18 06:59</t>
  </si>
  <si>
    <t>2003.02.18 11:31</t>
  </si>
  <si>
    <t>2003.02.19 00:58</t>
  </si>
  <si>
    <t>2003.02.19 15:36</t>
  </si>
  <si>
    <t>2003.02.20 20:59</t>
  </si>
  <si>
    <t>2003.02.24 08:01</t>
  </si>
  <si>
    <t>2003.02.24 18:56</t>
  </si>
  <si>
    <t>2003.03.11 15:56</t>
  </si>
  <si>
    <t>2003.03.11 21:19</t>
  </si>
  <si>
    <t>2003.03.12 23:59</t>
  </si>
  <si>
    <t>2003.03.18 22:59</t>
  </si>
  <si>
    <t>2003.03.21 09:59</t>
  </si>
  <si>
    <t>2003.03.24 15:18</t>
  </si>
  <si>
    <t>2003.03.25 11:59</t>
  </si>
  <si>
    <t>2003.03.26 16:39</t>
  </si>
  <si>
    <t>2003.03.27 08:58</t>
  </si>
  <si>
    <t>2003.03.28 11:19</t>
  </si>
  <si>
    <t>2003.04.07 11:59</t>
  </si>
  <si>
    <t>2003.04.08 05:14</t>
  </si>
  <si>
    <t>2003.04.09 03:59</t>
  </si>
  <si>
    <t>2003.04.28 17:59</t>
  </si>
  <si>
    <t>2003.04.30 02:59</t>
  </si>
  <si>
    <t>2003.05.03 00:59</t>
  </si>
  <si>
    <t>2003.05.05 22:58</t>
  </si>
  <si>
    <t>2003.05.09 21:59</t>
  </si>
  <si>
    <t>2003.05.14 06:56</t>
  </si>
  <si>
    <t>2003.05.14 10:10</t>
  </si>
  <si>
    <t>2003.05.15 01:59</t>
  </si>
  <si>
    <t>2003.05.15 06:14</t>
  </si>
  <si>
    <t>2003.05.20 16:59</t>
  </si>
  <si>
    <t>2003.05.21 00:28</t>
  </si>
  <si>
    <t>2003.05.29 11:57</t>
  </si>
  <si>
    <t>2003.05.29 22:11</t>
  </si>
  <si>
    <t>2003.06.03 19:59</t>
  </si>
  <si>
    <t>2003.06.05 21:05</t>
  </si>
  <si>
    <t>2003.06.09 19:59</t>
  </si>
  <si>
    <t>2003.06.09 21:35</t>
  </si>
  <si>
    <t>2003.05.30 17:59</t>
  </si>
  <si>
    <t>2003.06.11 19:59</t>
  </si>
  <si>
    <t>2003.06.18 18:59</t>
  </si>
  <si>
    <t>2003.06.19 23:59</t>
  </si>
  <si>
    <t>2003.06.21 01:53</t>
  </si>
  <si>
    <t>2003.06.30 19:59</t>
  </si>
  <si>
    <t>2003.07.07 18:20</t>
  </si>
  <si>
    <t>2003.07.09 00:59</t>
  </si>
  <si>
    <t>2003.07.09 19:56</t>
  </si>
  <si>
    <t>2003.07.10 09:59</t>
  </si>
  <si>
    <t>2003.07.11 00:31</t>
  </si>
  <si>
    <t>2003.07.15 11:57</t>
  </si>
  <si>
    <t>2003.07.15 14:59</t>
  </si>
  <si>
    <t>2003.07.18 17:59</t>
  </si>
  <si>
    <t>2003.07.19 01:17</t>
  </si>
  <si>
    <t>2003.07.21 18:59</t>
  </si>
  <si>
    <t>2003.07.28 19:59</t>
  </si>
  <si>
    <t>2003.07.28 21:14</t>
  </si>
  <si>
    <t>2003.07.31 12:59</t>
  </si>
  <si>
    <t>2003.08.05 01:09</t>
  </si>
  <si>
    <t>2003.08.07 14:57</t>
  </si>
  <si>
    <t>2003.08.09 01:47</t>
  </si>
  <si>
    <t>2003.08.12 02:59</t>
  </si>
  <si>
    <t>2003.08.12 21:07</t>
  </si>
  <si>
    <t>2003.08.13 05:58</t>
  </si>
  <si>
    <t>2003.08.14 00:56</t>
  </si>
  <si>
    <t>2003.08.15 18:59</t>
  </si>
  <si>
    <t>2003.08.18 09:51</t>
  </si>
  <si>
    <t>2003.08.19 20:59</t>
  </si>
  <si>
    <t>2003.08.20 00:53</t>
  </si>
  <si>
    <t>2003.08.20 19:59</t>
  </si>
  <si>
    <t>2003.08.20 22:38</t>
  </si>
  <si>
    <t>2003.08.28 04:59</t>
  </si>
  <si>
    <t>2003.08.29 16:43</t>
  </si>
  <si>
    <t>2003.09.09 04:59</t>
  </si>
  <si>
    <t>2003.09.09 15:19</t>
  </si>
  <si>
    <t>2003.09.11 15:59</t>
  </si>
  <si>
    <t>2003.09.11 22:54</t>
  </si>
  <si>
    <t>2003.09.12 21:59</t>
  </si>
  <si>
    <t>2003.09.16 19:59</t>
  </si>
  <si>
    <t>2003.09.17 23:59</t>
  </si>
  <si>
    <t>2003.09.26 06:59</t>
  </si>
  <si>
    <t>2003.09.29 14:58</t>
  </si>
  <si>
    <t>2003.09.29 16:14</t>
  </si>
  <si>
    <t>2003.10.01 19:59</t>
  </si>
  <si>
    <t>2003.10.03 22:01</t>
  </si>
  <si>
    <t>2003.10.06 17:59</t>
  </si>
  <si>
    <t>2003.10.09 20:59</t>
  </si>
  <si>
    <t>2003.10.10 19:59</t>
  </si>
  <si>
    <t>2003.10.13 16:14</t>
  </si>
  <si>
    <t>2003.10.16 16:59</t>
  </si>
  <si>
    <t>2003.10.16 22:18</t>
  </si>
  <si>
    <t>2003.10.22 21:59</t>
  </si>
  <si>
    <t>2003.10.28 20:50</t>
  </si>
  <si>
    <t>100戦24勝</t>
    <phoneticPr fontId="2"/>
  </si>
  <si>
    <t>リアルで9連敗が耐えれるかな？どちらにしろ最終的に勝てるので、自信はついてきたか？</t>
    <phoneticPr fontId="2"/>
  </si>
  <si>
    <t>一時9連敗49万のドローダウン。最終的に＋１１6万。</t>
    <phoneticPr fontId="2"/>
  </si>
  <si>
    <t>通貨</t>
    <phoneticPr fontId="2"/>
  </si>
  <si>
    <t>売買</t>
    <phoneticPr fontId="2"/>
  </si>
  <si>
    <t>ロット</t>
    <phoneticPr fontId="2"/>
  </si>
  <si>
    <t>Eエントリー時間</t>
    <phoneticPr fontId="2"/>
  </si>
  <si>
    <t>E価格</t>
    <phoneticPr fontId="2"/>
  </si>
  <si>
    <t>K決済時間</t>
    <phoneticPr fontId="2"/>
  </si>
  <si>
    <t>K価格</t>
    <phoneticPr fontId="2"/>
  </si>
  <si>
    <t>Pips</t>
  </si>
  <si>
    <t>収支</t>
    <phoneticPr fontId="2"/>
  </si>
  <si>
    <t>ユーロドル過去検証６０分2002.2-2003.10</t>
    <phoneticPr fontId="2"/>
  </si>
  <si>
    <t>相変わらず勝率悪いがこの結果。良いと言えるか？６０分足でみて月平均６-７回のトレードだけど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</si>
</sst>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6" fontId="0" fillId="0" borderId="0" xfId="2" applyFont="1">
      <alignment vertical="center"/>
    </xf>
    <xf numFmtId="2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6" fontId="0" fillId="0" borderId="1" xfId="2" applyFont="1" applyBorder="1">
      <alignment vertical="center"/>
    </xf>
    <xf numFmtId="6" fontId="0" fillId="0" borderId="1" xfId="2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6" fontId="0" fillId="0" borderId="5" xfId="2" applyFont="1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6" fontId="0" fillId="0" borderId="8" xfId="2" applyFont="1" applyBorder="1">
      <alignment vertical="center"/>
    </xf>
    <xf numFmtId="6" fontId="0" fillId="0" borderId="9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6" fontId="0" fillId="0" borderId="11" xfId="0" applyNumberFormat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6" fontId="0" fillId="0" borderId="13" xfId="2" applyFont="1" applyBorder="1">
      <alignment vertical="center"/>
    </xf>
    <xf numFmtId="6" fontId="0" fillId="0" borderId="14" xfId="0" applyNumberFormat="1" applyBorder="1">
      <alignment vertical="center"/>
    </xf>
    <xf numFmtId="6" fontId="0" fillId="0" borderId="15" xfId="0" applyNumberFormat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6" fontId="0" fillId="0" borderId="17" xfId="2" applyFont="1" applyBorder="1">
      <alignment vertical="center"/>
    </xf>
    <xf numFmtId="6" fontId="0" fillId="0" borderId="18" xfId="0" applyNumberFormat="1" applyBorder="1">
      <alignment vertical="center"/>
    </xf>
    <xf numFmtId="6" fontId="0" fillId="0" borderId="6" xfId="2" applyFont="1" applyFill="1" applyBorder="1">
      <alignment vertical="center"/>
    </xf>
    <xf numFmtId="6" fontId="0" fillId="0" borderId="13" xfId="2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6" fontId="0" fillId="0" borderId="8" xfId="2" applyFont="1" applyFill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ユーロドル６０分100回!$K$4:$K$102</c:f>
              <c:numCache>
                <c:formatCode>"¥"#,##0_);[Red]\("¥"#,##0\)</c:formatCode>
                <c:ptCount val="99"/>
                <c:pt idx="0">
                  <c:v>482500</c:v>
                </c:pt>
                <c:pt idx="1">
                  <c:v>472500</c:v>
                </c:pt>
                <c:pt idx="2">
                  <c:v>507000</c:v>
                </c:pt>
                <c:pt idx="3">
                  <c:v>494500</c:v>
                </c:pt>
                <c:pt idx="4">
                  <c:v>493700</c:v>
                </c:pt>
                <c:pt idx="5">
                  <c:v>478500</c:v>
                </c:pt>
                <c:pt idx="6">
                  <c:v>452900</c:v>
                </c:pt>
                <c:pt idx="7">
                  <c:v>492100</c:v>
                </c:pt>
                <c:pt idx="8">
                  <c:v>464900</c:v>
                </c:pt>
                <c:pt idx="9">
                  <c:v>642500</c:v>
                </c:pt>
                <c:pt idx="10">
                  <c:v>683000</c:v>
                </c:pt>
                <c:pt idx="11">
                  <c:v>654000</c:v>
                </c:pt>
                <c:pt idx="12">
                  <c:v>644000</c:v>
                </c:pt>
                <c:pt idx="13">
                  <c:v>633500</c:v>
                </c:pt>
                <c:pt idx="14">
                  <c:v>609500</c:v>
                </c:pt>
                <c:pt idx="15">
                  <c:v>596500</c:v>
                </c:pt>
                <c:pt idx="16">
                  <c:v>584500</c:v>
                </c:pt>
                <c:pt idx="17">
                  <c:v>825300</c:v>
                </c:pt>
                <c:pt idx="18">
                  <c:v>957300</c:v>
                </c:pt>
                <c:pt idx="19">
                  <c:v>1028500</c:v>
                </c:pt>
                <c:pt idx="20">
                  <c:v>1117300</c:v>
                </c:pt>
                <c:pt idx="21">
                  <c:v>1099700</c:v>
                </c:pt>
                <c:pt idx="22">
                  <c:v>1066900</c:v>
                </c:pt>
                <c:pt idx="23">
                  <c:v>1043700</c:v>
                </c:pt>
                <c:pt idx="24">
                  <c:v>1178100</c:v>
                </c:pt>
                <c:pt idx="25">
                  <c:v>1150100</c:v>
                </c:pt>
                <c:pt idx="26">
                  <c:v>1115700</c:v>
                </c:pt>
                <c:pt idx="27">
                  <c:v>1082100</c:v>
                </c:pt>
                <c:pt idx="28">
                  <c:v>1026900</c:v>
                </c:pt>
                <c:pt idx="29">
                  <c:v>987700</c:v>
                </c:pt>
                <c:pt idx="30">
                  <c:v>961300</c:v>
                </c:pt>
                <c:pt idx="31">
                  <c:v>941300</c:v>
                </c:pt>
                <c:pt idx="32">
                  <c:v>915700</c:v>
                </c:pt>
                <c:pt idx="33">
                  <c:v>890900</c:v>
                </c:pt>
                <c:pt idx="34">
                  <c:v>870100</c:v>
                </c:pt>
                <c:pt idx="35">
                  <c:v>853300</c:v>
                </c:pt>
                <c:pt idx="36">
                  <c:v>828500</c:v>
                </c:pt>
                <c:pt idx="37">
                  <c:v>798100</c:v>
                </c:pt>
                <c:pt idx="38">
                  <c:v>779700</c:v>
                </c:pt>
                <c:pt idx="39">
                  <c:v>762100</c:v>
                </c:pt>
                <c:pt idx="40">
                  <c:v>726100</c:v>
                </c:pt>
                <c:pt idx="41">
                  <c:v>710100</c:v>
                </c:pt>
                <c:pt idx="42">
                  <c:v>700500</c:v>
                </c:pt>
                <c:pt idx="43">
                  <c:v>680500</c:v>
                </c:pt>
                <c:pt idx="44">
                  <c:v>958900</c:v>
                </c:pt>
                <c:pt idx="45">
                  <c:v>1003700</c:v>
                </c:pt>
                <c:pt idx="46">
                  <c:v>968500</c:v>
                </c:pt>
                <c:pt idx="47">
                  <c:v>1057300</c:v>
                </c:pt>
                <c:pt idx="48">
                  <c:v>1061300</c:v>
                </c:pt>
                <c:pt idx="49">
                  <c:v>1003700</c:v>
                </c:pt>
                <c:pt idx="50">
                  <c:v>975700</c:v>
                </c:pt>
                <c:pt idx="51">
                  <c:v>1030100</c:v>
                </c:pt>
                <c:pt idx="52">
                  <c:v>1003100</c:v>
                </c:pt>
                <c:pt idx="53">
                  <c:v>964400</c:v>
                </c:pt>
                <c:pt idx="54">
                  <c:v>939200</c:v>
                </c:pt>
                <c:pt idx="55">
                  <c:v>1178600</c:v>
                </c:pt>
                <c:pt idx="56">
                  <c:v>1139000</c:v>
                </c:pt>
                <c:pt idx="57">
                  <c:v>1502600</c:v>
                </c:pt>
                <c:pt idx="58">
                  <c:v>1474700</c:v>
                </c:pt>
                <c:pt idx="59">
                  <c:v>1436000</c:v>
                </c:pt>
                <c:pt idx="60">
                  <c:v>1415300</c:v>
                </c:pt>
                <c:pt idx="61">
                  <c:v>1387400</c:v>
                </c:pt>
                <c:pt idx="62">
                  <c:v>1662800</c:v>
                </c:pt>
                <c:pt idx="63">
                  <c:v>1789700</c:v>
                </c:pt>
                <c:pt idx="64">
                  <c:v>1996700</c:v>
                </c:pt>
                <c:pt idx="65">
                  <c:v>1955300</c:v>
                </c:pt>
                <c:pt idx="66">
                  <c:v>1927400</c:v>
                </c:pt>
                <c:pt idx="67">
                  <c:v>1872500</c:v>
                </c:pt>
                <c:pt idx="68">
                  <c:v>1852250</c:v>
                </c:pt>
                <c:pt idx="69">
                  <c:v>1823450</c:v>
                </c:pt>
                <c:pt idx="70">
                  <c:v>1806350</c:v>
                </c:pt>
                <c:pt idx="71">
                  <c:v>1846850</c:v>
                </c:pt>
                <c:pt idx="72">
                  <c:v>1839650</c:v>
                </c:pt>
                <c:pt idx="73">
                  <c:v>1795100</c:v>
                </c:pt>
                <c:pt idx="74">
                  <c:v>1783850</c:v>
                </c:pt>
                <c:pt idx="75">
                  <c:v>1746050</c:v>
                </c:pt>
                <c:pt idx="76">
                  <c:v>1727150</c:v>
                </c:pt>
                <c:pt idx="77">
                  <c:v>1717250</c:v>
                </c:pt>
                <c:pt idx="78">
                  <c:v>1692050</c:v>
                </c:pt>
                <c:pt idx="79">
                  <c:v>1765850</c:v>
                </c:pt>
                <c:pt idx="80">
                  <c:v>1754600</c:v>
                </c:pt>
                <c:pt idx="81">
                  <c:v>1739300</c:v>
                </c:pt>
                <c:pt idx="82">
                  <c:v>1724000</c:v>
                </c:pt>
                <c:pt idx="83">
                  <c:v>1697450</c:v>
                </c:pt>
                <c:pt idx="84">
                  <c:v>1683500</c:v>
                </c:pt>
                <c:pt idx="85">
                  <c:v>1666400</c:v>
                </c:pt>
                <c:pt idx="86">
                  <c:v>1642100</c:v>
                </c:pt>
                <c:pt idx="87">
                  <c:v>1619600</c:v>
                </c:pt>
                <c:pt idx="88">
                  <c:v>1601600</c:v>
                </c:pt>
                <c:pt idx="89">
                  <c:v>1579550</c:v>
                </c:pt>
                <c:pt idx="90">
                  <c:v>1540400</c:v>
                </c:pt>
                <c:pt idx="91">
                  <c:v>1508400</c:v>
                </c:pt>
                <c:pt idx="92">
                  <c:v>1695600</c:v>
                </c:pt>
                <c:pt idx="93">
                  <c:v>1677200</c:v>
                </c:pt>
                <c:pt idx="94">
                  <c:v>1622800</c:v>
                </c:pt>
                <c:pt idx="95">
                  <c:v>1776400</c:v>
                </c:pt>
                <c:pt idx="96">
                  <c:v>1726000</c:v>
                </c:pt>
                <c:pt idx="97">
                  <c:v>1680400</c:v>
                </c:pt>
                <c:pt idx="98">
                  <c:v>1649200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27520"/>
        <c:axId val="67496768"/>
      </c:barChart>
      <c:catAx>
        <c:axId val="11402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67496768"/>
        <c:crosses val="autoZero"/>
        <c:auto val="1"/>
        <c:lblAlgn val="ctr"/>
        <c:lblOffset val="100"/>
        <c:noMultiLvlLbl val="0"/>
      </c:catAx>
      <c:valAx>
        <c:axId val="67496768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1402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47625</xdr:rowOff>
    </xdr:from>
    <xdr:to>
      <xdr:col>10</xdr:col>
      <xdr:colOff>771524</xdr:colOff>
      <xdr:row>122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76" workbookViewId="0">
      <selection activeCell="O110" sqref="O110"/>
    </sheetView>
  </sheetViews>
  <sheetFormatPr defaultRowHeight="13.5" x14ac:dyDescent="0.15"/>
  <cols>
    <col min="1" max="1" width="3.875" customWidth="1"/>
    <col min="2" max="2" width="8.5" bestFit="1" customWidth="1"/>
    <col min="3" max="3" width="4.25" bestFit="1" customWidth="1"/>
    <col min="4" max="4" width="4.875" bestFit="1" customWidth="1"/>
    <col min="5" max="5" width="15.875" bestFit="1" customWidth="1"/>
    <col min="6" max="6" width="6.875" bestFit="1" customWidth="1"/>
    <col min="7" max="7" width="15.875" bestFit="1" customWidth="1"/>
    <col min="8" max="8" width="6.875" bestFit="1" customWidth="1"/>
    <col min="9" max="9" width="4.75" customWidth="1"/>
    <col min="10" max="10" width="10.25" style="1" customWidth="1"/>
    <col min="11" max="11" width="10.375" bestFit="1" customWidth="1"/>
  </cols>
  <sheetData>
    <row r="1" spans="1:11" ht="25.5" customHeight="1" x14ac:dyDescent="0.15">
      <c r="A1" s="9" t="s">
        <v>211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7.25" customHeight="1" thickBot="1" x14ac:dyDescent="0.2">
      <c r="A2" s="12"/>
      <c r="B2" s="13" t="s">
        <v>202</v>
      </c>
      <c r="C2" s="13" t="s">
        <v>203</v>
      </c>
      <c r="D2" s="14" t="s">
        <v>204</v>
      </c>
      <c r="E2" s="14" t="s">
        <v>205</v>
      </c>
      <c r="F2" s="14" t="s">
        <v>206</v>
      </c>
      <c r="G2" s="14" t="s">
        <v>207</v>
      </c>
      <c r="H2" s="14" t="s">
        <v>208</v>
      </c>
      <c r="I2" s="14" t="s">
        <v>209</v>
      </c>
      <c r="J2" s="15" t="s">
        <v>210</v>
      </c>
      <c r="K2" s="16">
        <v>500000</v>
      </c>
    </row>
    <row r="3" spans="1:11" x14ac:dyDescent="0.15">
      <c r="A3" s="18">
        <v>1</v>
      </c>
      <c r="B3" s="19" t="s">
        <v>1</v>
      </c>
      <c r="C3" s="19" t="s">
        <v>2</v>
      </c>
      <c r="D3" s="20">
        <v>5</v>
      </c>
      <c r="E3" s="21" t="s">
        <v>0</v>
      </c>
      <c r="F3" s="22">
        <v>0.86439999999999995</v>
      </c>
      <c r="G3" s="21" t="s">
        <v>3</v>
      </c>
      <c r="H3" s="22">
        <v>0.86729999999999996</v>
      </c>
      <c r="I3" s="21">
        <v>29</v>
      </c>
      <c r="J3" s="23">
        <f>I3*500</f>
        <v>14500</v>
      </c>
      <c r="K3" s="24">
        <f>K2+J3</f>
        <v>514500</v>
      </c>
    </row>
    <row r="4" spans="1:11" x14ac:dyDescent="0.15">
      <c r="A4" s="25">
        <v>2</v>
      </c>
      <c r="B4" s="7" t="s">
        <v>1</v>
      </c>
      <c r="C4" s="7" t="s">
        <v>2</v>
      </c>
      <c r="D4" s="2">
        <v>5</v>
      </c>
      <c r="E4" s="3" t="s">
        <v>4</v>
      </c>
      <c r="F4" s="4">
        <v>0.87949999999999995</v>
      </c>
      <c r="G4" s="3" t="s">
        <v>5</v>
      </c>
      <c r="H4" s="4">
        <v>0.876</v>
      </c>
      <c r="I4" s="3">
        <v>-35</v>
      </c>
      <c r="J4" s="5">
        <f t="shared" ref="J4:J7" si="0">I4*500</f>
        <v>-17500</v>
      </c>
      <c r="K4" s="26">
        <f>K2+J4</f>
        <v>482500</v>
      </c>
    </row>
    <row r="5" spans="1:11" x14ac:dyDescent="0.15">
      <c r="A5" s="25">
        <v>3</v>
      </c>
      <c r="B5" s="7" t="s">
        <v>1</v>
      </c>
      <c r="C5" s="7" t="s">
        <v>6</v>
      </c>
      <c r="D5" s="2">
        <v>5</v>
      </c>
      <c r="E5" s="3" t="s">
        <v>7</v>
      </c>
      <c r="F5" s="4">
        <v>0.87560000000000004</v>
      </c>
      <c r="G5" s="3" t="s">
        <v>8</v>
      </c>
      <c r="H5" s="4">
        <v>0.87760000000000005</v>
      </c>
      <c r="I5" s="3">
        <v>-20</v>
      </c>
      <c r="J5" s="5">
        <f t="shared" si="0"/>
        <v>-10000</v>
      </c>
      <c r="K5" s="26">
        <f t="shared" ref="K5:K68" si="1">K4+J5</f>
        <v>472500</v>
      </c>
    </row>
    <row r="6" spans="1:11" x14ac:dyDescent="0.15">
      <c r="A6" s="25">
        <v>4</v>
      </c>
      <c r="B6" s="7" t="s">
        <v>1</v>
      </c>
      <c r="C6" s="7" t="s">
        <v>6</v>
      </c>
      <c r="D6" s="2">
        <v>5</v>
      </c>
      <c r="E6" s="3" t="s">
        <v>9</v>
      </c>
      <c r="F6" s="4">
        <v>0.87390000000000001</v>
      </c>
      <c r="G6" s="3" t="s">
        <v>10</v>
      </c>
      <c r="H6" s="4">
        <v>0.86699999999999999</v>
      </c>
      <c r="I6" s="3">
        <v>69</v>
      </c>
      <c r="J6" s="5">
        <f t="shared" si="0"/>
        <v>34500</v>
      </c>
      <c r="K6" s="26">
        <f t="shared" si="1"/>
        <v>507000</v>
      </c>
    </row>
    <row r="7" spans="1:11" ht="14.25" thickBot="1" x14ac:dyDescent="0.2">
      <c r="A7" s="27">
        <v>5</v>
      </c>
      <c r="B7" s="28" t="s">
        <v>1</v>
      </c>
      <c r="C7" s="28" t="s">
        <v>6</v>
      </c>
      <c r="D7" s="29">
        <v>5</v>
      </c>
      <c r="E7" s="30" t="s">
        <v>11</v>
      </c>
      <c r="F7" s="31">
        <v>0.86360000000000003</v>
      </c>
      <c r="G7" s="30" t="s">
        <v>12</v>
      </c>
      <c r="H7" s="31">
        <v>0.86609999999999998</v>
      </c>
      <c r="I7" s="30">
        <v>-25</v>
      </c>
      <c r="J7" s="32">
        <f t="shared" si="0"/>
        <v>-12500</v>
      </c>
      <c r="K7" s="33">
        <f t="shared" si="1"/>
        <v>494500</v>
      </c>
    </row>
    <row r="8" spans="1:11" x14ac:dyDescent="0.15">
      <c r="A8" s="18">
        <v>6</v>
      </c>
      <c r="B8" s="19" t="s">
        <v>1</v>
      </c>
      <c r="C8" s="19" t="s">
        <v>6</v>
      </c>
      <c r="D8" s="20">
        <v>8</v>
      </c>
      <c r="E8" s="21" t="s">
        <v>13</v>
      </c>
      <c r="F8" s="22">
        <v>0.86850000000000005</v>
      </c>
      <c r="G8" s="21" t="s">
        <v>14</v>
      </c>
      <c r="H8" s="22">
        <v>0.86860000000000004</v>
      </c>
      <c r="I8" s="21">
        <v>-1</v>
      </c>
      <c r="J8" s="23">
        <f>I8*800</f>
        <v>-800</v>
      </c>
      <c r="K8" s="34">
        <f t="shared" si="1"/>
        <v>493700</v>
      </c>
    </row>
    <row r="9" spans="1:11" x14ac:dyDescent="0.15">
      <c r="A9" s="25">
        <v>7</v>
      </c>
      <c r="B9" s="7" t="s">
        <v>1</v>
      </c>
      <c r="C9" s="7" t="s">
        <v>6</v>
      </c>
      <c r="D9" s="2">
        <v>8</v>
      </c>
      <c r="E9" s="3" t="s">
        <v>15</v>
      </c>
      <c r="F9" s="4">
        <v>0.86829999999999996</v>
      </c>
      <c r="G9" s="3" t="s">
        <v>16</v>
      </c>
      <c r="H9" s="4">
        <v>0.87019999999999997</v>
      </c>
      <c r="I9" s="3">
        <v>-19</v>
      </c>
      <c r="J9" s="5">
        <f t="shared" ref="J9:J13" si="2">I9*800</f>
        <v>-15200</v>
      </c>
      <c r="K9" s="26">
        <f t="shared" si="1"/>
        <v>478500</v>
      </c>
    </row>
    <row r="10" spans="1:11" x14ac:dyDescent="0.15">
      <c r="A10" s="25">
        <v>8</v>
      </c>
      <c r="B10" s="7" t="s">
        <v>1</v>
      </c>
      <c r="C10" s="7" t="s">
        <v>2</v>
      </c>
      <c r="D10" s="2">
        <v>8</v>
      </c>
      <c r="E10" s="3" t="s">
        <v>17</v>
      </c>
      <c r="F10" s="4">
        <v>0.876</v>
      </c>
      <c r="G10" s="3" t="s">
        <v>18</v>
      </c>
      <c r="H10" s="4">
        <v>0.87280000000000002</v>
      </c>
      <c r="I10" s="3">
        <v>-32</v>
      </c>
      <c r="J10" s="5">
        <f t="shared" si="2"/>
        <v>-25600</v>
      </c>
      <c r="K10" s="26">
        <f t="shared" si="1"/>
        <v>452900</v>
      </c>
    </row>
    <row r="11" spans="1:11" x14ac:dyDescent="0.15">
      <c r="A11" s="25">
        <v>9</v>
      </c>
      <c r="B11" s="7" t="s">
        <v>1</v>
      </c>
      <c r="C11" s="7" t="s">
        <v>2</v>
      </c>
      <c r="D11" s="2">
        <v>8</v>
      </c>
      <c r="E11" s="3" t="s">
        <v>19</v>
      </c>
      <c r="F11" s="4">
        <v>0.87539999999999996</v>
      </c>
      <c r="G11" s="3" t="s">
        <v>20</v>
      </c>
      <c r="H11" s="4">
        <v>0.88029999999999997</v>
      </c>
      <c r="I11" s="3">
        <v>49</v>
      </c>
      <c r="J11" s="5">
        <f t="shared" si="2"/>
        <v>39200</v>
      </c>
      <c r="K11" s="26">
        <f t="shared" si="1"/>
        <v>492100</v>
      </c>
    </row>
    <row r="12" spans="1:11" ht="14.25" thickBot="1" x14ac:dyDescent="0.2">
      <c r="A12" s="27">
        <v>10</v>
      </c>
      <c r="B12" s="28" t="s">
        <v>1</v>
      </c>
      <c r="C12" s="28" t="s">
        <v>2</v>
      </c>
      <c r="D12" s="29">
        <v>8</v>
      </c>
      <c r="E12" s="30" t="s">
        <v>21</v>
      </c>
      <c r="F12" s="31">
        <v>0.88100000000000001</v>
      </c>
      <c r="G12" s="30" t="s">
        <v>22</v>
      </c>
      <c r="H12" s="31">
        <v>0.87760000000000005</v>
      </c>
      <c r="I12" s="30">
        <v>-34</v>
      </c>
      <c r="J12" s="32">
        <f t="shared" si="2"/>
        <v>-27200</v>
      </c>
      <c r="K12" s="33">
        <f t="shared" si="1"/>
        <v>464900</v>
      </c>
    </row>
    <row r="13" spans="1:11" ht="14.25" thickBot="1" x14ac:dyDescent="0.2">
      <c r="A13" s="35">
        <v>11</v>
      </c>
      <c r="B13" s="36" t="s">
        <v>1</v>
      </c>
      <c r="C13" s="36" t="s">
        <v>2</v>
      </c>
      <c r="D13" s="37">
        <v>8</v>
      </c>
      <c r="E13" s="38" t="s">
        <v>23</v>
      </c>
      <c r="F13" s="39">
        <v>0.87390000000000001</v>
      </c>
      <c r="G13" s="38" t="s">
        <v>24</v>
      </c>
      <c r="H13" s="39">
        <v>0.89610000000000001</v>
      </c>
      <c r="I13" s="38">
        <v>222</v>
      </c>
      <c r="J13" s="40">
        <f t="shared" si="2"/>
        <v>177600</v>
      </c>
      <c r="K13" s="41">
        <f t="shared" si="1"/>
        <v>642500</v>
      </c>
    </row>
    <row r="14" spans="1:11" x14ac:dyDescent="0.15">
      <c r="A14" s="18">
        <v>12</v>
      </c>
      <c r="B14" s="19" t="s">
        <v>1</v>
      </c>
      <c r="C14" s="19" t="s">
        <v>6</v>
      </c>
      <c r="D14" s="20">
        <v>5</v>
      </c>
      <c r="E14" s="21" t="s">
        <v>25</v>
      </c>
      <c r="F14" s="22">
        <v>0.91090000000000004</v>
      </c>
      <c r="G14" s="21" t="s">
        <v>26</v>
      </c>
      <c r="H14" s="22">
        <v>0.90280000000000005</v>
      </c>
      <c r="I14" s="21">
        <v>81</v>
      </c>
      <c r="J14" s="23">
        <f>I14*500</f>
        <v>40500</v>
      </c>
      <c r="K14" s="34">
        <f t="shared" si="1"/>
        <v>683000</v>
      </c>
    </row>
    <row r="15" spans="1:11" x14ac:dyDescent="0.15">
      <c r="A15" s="25">
        <v>13</v>
      </c>
      <c r="B15" s="7" t="s">
        <v>1</v>
      </c>
      <c r="C15" s="7" t="s">
        <v>6</v>
      </c>
      <c r="D15" s="2">
        <v>5</v>
      </c>
      <c r="E15" s="3" t="s">
        <v>27</v>
      </c>
      <c r="F15" s="4">
        <v>0.91710000000000003</v>
      </c>
      <c r="G15" s="3" t="s">
        <v>28</v>
      </c>
      <c r="H15" s="4">
        <v>0.92290000000000005</v>
      </c>
      <c r="I15" s="3">
        <v>-58</v>
      </c>
      <c r="J15" s="5">
        <f t="shared" ref="J15:J19" si="3">I15*500</f>
        <v>-29000</v>
      </c>
      <c r="K15" s="26">
        <f t="shared" si="1"/>
        <v>654000</v>
      </c>
    </row>
    <row r="16" spans="1:11" x14ac:dyDescent="0.15">
      <c r="A16" s="25">
        <v>14</v>
      </c>
      <c r="B16" s="7" t="s">
        <v>1</v>
      </c>
      <c r="C16" s="7" t="s">
        <v>6</v>
      </c>
      <c r="D16" s="2">
        <v>5</v>
      </c>
      <c r="E16" s="3" t="s">
        <v>29</v>
      </c>
      <c r="F16" s="4">
        <v>0.9235000000000001</v>
      </c>
      <c r="G16" s="3" t="s">
        <v>30</v>
      </c>
      <c r="H16" s="4">
        <v>0.92549999999999999</v>
      </c>
      <c r="I16" s="3">
        <v>-20</v>
      </c>
      <c r="J16" s="5">
        <f t="shared" si="3"/>
        <v>-10000</v>
      </c>
      <c r="K16" s="26">
        <f t="shared" si="1"/>
        <v>644000</v>
      </c>
    </row>
    <row r="17" spans="1:11" x14ac:dyDescent="0.15">
      <c r="A17" s="25">
        <v>15</v>
      </c>
      <c r="B17" s="7" t="s">
        <v>1</v>
      </c>
      <c r="C17" s="7" t="s">
        <v>6</v>
      </c>
      <c r="D17" s="2">
        <v>5</v>
      </c>
      <c r="E17" s="3" t="s">
        <v>31</v>
      </c>
      <c r="F17" s="4">
        <v>0.91990000000000005</v>
      </c>
      <c r="G17" s="3" t="s">
        <v>32</v>
      </c>
      <c r="H17" s="4">
        <v>0.92200000000000004</v>
      </c>
      <c r="I17" s="3">
        <v>-21</v>
      </c>
      <c r="J17" s="5">
        <f t="shared" si="3"/>
        <v>-10500</v>
      </c>
      <c r="K17" s="26">
        <f t="shared" si="1"/>
        <v>633500</v>
      </c>
    </row>
    <row r="18" spans="1:11" ht="14.25" thickBot="1" x14ac:dyDescent="0.2">
      <c r="A18" s="27">
        <v>16</v>
      </c>
      <c r="B18" s="28" t="s">
        <v>1</v>
      </c>
      <c r="C18" s="28" t="s">
        <v>2</v>
      </c>
      <c r="D18" s="29">
        <v>5</v>
      </c>
      <c r="E18" s="30" t="s">
        <v>33</v>
      </c>
      <c r="F18" s="31">
        <v>0.93420000000000003</v>
      </c>
      <c r="G18" s="30" t="s">
        <v>34</v>
      </c>
      <c r="H18" s="31">
        <v>0.9294</v>
      </c>
      <c r="I18" s="30">
        <v>-48</v>
      </c>
      <c r="J18" s="32">
        <f t="shared" si="3"/>
        <v>-24000</v>
      </c>
      <c r="K18" s="33">
        <f t="shared" si="1"/>
        <v>609500</v>
      </c>
    </row>
    <row r="19" spans="1:11" x14ac:dyDescent="0.15">
      <c r="A19" s="18">
        <v>17</v>
      </c>
      <c r="B19" s="19" t="s">
        <v>1</v>
      </c>
      <c r="C19" s="19" t="s">
        <v>6</v>
      </c>
      <c r="D19" s="20">
        <v>5</v>
      </c>
      <c r="E19" s="21" t="s">
        <v>35</v>
      </c>
      <c r="F19" s="22">
        <v>0.93720000000000003</v>
      </c>
      <c r="G19" s="21" t="s">
        <v>36</v>
      </c>
      <c r="H19" s="22">
        <v>0.93980000000000008</v>
      </c>
      <c r="I19" s="21">
        <v>-26</v>
      </c>
      <c r="J19" s="23">
        <f t="shared" si="3"/>
        <v>-13000</v>
      </c>
      <c r="K19" s="34">
        <f t="shared" si="1"/>
        <v>596500</v>
      </c>
    </row>
    <row r="20" spans="1:11" x14ac:dyDescent="0.15">
      <c r="A20" s="25">
        <v>18</v>
      </c>
      <c r="B20" s="7" t="s">
        <v>1</v>
      </c>
      <c r="C20" s="7" t="s">
        <v>2</v>
      </c>
      <c r="D20" s="2">
        <v>8</v>
      </c>
      <c r="E20" s="3" t="s">
        <v>36</v>
      </c>
      <c r="F20" s="4">
        <v>0.93980000000000008</v>
      </c>
      <c r="G20" s="3" t="s">
        <v>37</v>
      </c>
      <c r="H20" s="4">
        <v>0.93830000000000002</v>
      </c>
      <c r="I20" s="3">
        <v>-15</v>
      </c>
      <c r="J20" s="5">
        <f>I20*800</f>
        <v>-12000</v>
      </c>
      <c r="K20" s="26">
        <f t="shared" si="1"/>
        <v>584500</v>
      </c>
    </row>
    <row r="21" spans="1:11" x14ac:dyDescent="0.15">
      <c r="A21" s="25">
        <v>19</v>
      </c>
      <c r="B21" s="7" t="s">
        <v>1</v>
      </c>
      <c r="C21" s="7" t="s">
        <v>2</v>
      </c>
      <c r="D21" s="2">
        <v>8</v>
      </c>
      <c r="E21" s="3" t="s">
        <v>38</v>
      </c>
      <c r="F21" s="4">
        <v>0.9405</v>
      </c>
      <c r="G21" s="3" t="s">
        <v>39</v>
      </c>
      <c r="H21" s="4">
        <v>0.97060000000000002</v>
      </c>
      <c r="I21" s="3">
        <v>301</v>
      </c>
      <c r="J21" s="5">
        <f t="shared" ref="J21:J55" si="4">I21*800</f>
        <v>240800</v>
      </c>
      <c r="K21" s="26">
        <f t="shared" si="1"/>
        <v>825300</v>
      </c>
    </row>
    <row r="22" spans="1:11" ht="14.25" thickBot="1" x14ac:dyDescent="0.2">
      <c r="A22" s="27">
        <v>20</v>
      </c>
      <c r="B22" s="28" t="s">
        <v>1</v>
      </c>
      <c r="C22" s="28" t="s">
        <v>2</v>
      </c>
      <c r="D22" s="29">
        <v>8</v>
      </c>
      <c r="E22" s="30" t="s">
        <v>40</v>
      </c>
      <c r="F22" s="31">
        <v>0.97710000000000008</v>
      </c>
      <c r="G22" s="30" t="s">
        <v>41</v>
      </c>
      <c r="H22" s="31">
        <v>0.99360000000000004</v>
      </c>
      <c r="I22" s="30">
        <v>165</v>
      </c>
      <c r="J22" s="32">
        <f t="shared" si="4"/>
        <v>132000</v>
      </c>
      <c r="K22" s="33">
        <f t="shared" si="1"/>
        <v>957300</v>
      </c>
    </row>
    <row r="23" spans="1:11" x14ac:dyDescent="0.15">
      <c r="A23" s="18">
        <v>21</v>
      </c>
      <c r="B23" s="19" t="s">
        <v>1</v>
      </c>
      <c r="C23" s="19" t="s">
        <v>6</v>
      </c>
      <c r="D23" s="20">
        <v>8</v>
      </c>
      <c r="E23" s="21" t="s">
        <v>42</v>
      </c>
      <c r="F23" s="22">
        <v>0.98730000000000007</v>
      </c>
      <c r="G23" s="21" t="s">
        <v>43</v>
      </c>
      <c r="H23" s="22">
        <v>0.97840000000000005</v>
      </c>
      <c r="I23" s="21">
        <v>89</v>
      </c>
      <c r="J23" s="23">
        <f t="shared" si="4"/>
        <v>71200</v>
      </c>
      <c r="K23" s="34">
        <f t="shared" si="1"/>
        <v>1028500</v>
      </c>
    </row>
    <row r="24" spans="1:11" x14ac:dyDescent="0.15">
      <c r="A24" s="25">
        <v>22</v>
      </c>
      <c r="B24" s="7" t="s">
        <v>1</v>
      </c>
      <c r="C24" s="7" t="s">
        <v>2</v>
      </c>
      <c r="D24" s="2">
        <v>8</v>
      </c>
      <c r="E24" s="3" t="s">
        <v>44</v>
      </c>
      <c r="F24" s="4">
        <v>0.98010000000000008</v>
      </c>
      <c r="G24" s="3" t="s">
        <v>45</v>
      </c>
      <c r="H24" s="4">
        <v>0.99120000000000008</v>
      </c>
      <c r="I24" s="3">
        <v>111</v>
      </c>
      <c r="J24" s="5">
        <f t="shared" si="4"/>
        <v>88800</v>
      </c>
      <c r="K24" s="26">
        <f t="shared" si="1"/>
        <v>1117300</v>
      </c>
    </row>
    <row r="25" spans="1:11" x14ac:dyDescent="0.15">
      <c r="A25" s="25">
        <v>23</v>
      </c>
      <c r="B25" s="7" t="s">
        <v>1</v>
      </c>
      <c r="C25" s="7" t="s">
        <v>6</v>
      </c>
      <c r="D25" s="2">
        <v>8</v>
      </c>
      <c r="E25" s="3" t="s">
        <v>46</v>
      </c>
      <c r="F25" s="4">
        <v>0.98810000000000009</v>
      </c>
      <c r="G25" s="3" t="s">
        <v>47</v>
      </c>
      <c r="H25" s="4">
        <v>0.99030000000000007</v>
      </c>
      <c r="I25" s="3">
        <v>-22</v>
      </c>
      <c r="J25" s="5">
        <f t="shared" si="4"/>
        <v>-17600</v>
      </c>
      <c r="K25" s="26">
        <f t="shared" si="1"/>
        <v>1099700</v>
      </c>
    </row>
    <row r="26" spans="1:11" x14ac:dyDescent="0.15">
      <c r="A26" s="25">
        <v>24</v>
      </c>
      <c r="B26" s="7" t="s">
        <v>1</v>
      </c>
      <c r="C26" s="7" t="s">
        <v>6</v>
      </c>
      <c r="D26" s="2">
        <v>8</v>
      </c>
      <c r="E26" s="3" t="s">
        <v>48</v>
      </c>
      <c r="F26" s="4">
        <v>1.0054000000000001</v>
      </c>
      <c r="G26" s="3" t="s">
        <v>49</v>
      </c>
      <c r="H26" s="4">
        <v>1.0095000000000001</v>
      </c>
      <c r="I26" s="3">
        <v>-41</v>
      </c>
      <c r="J26" s="5">
        <f t="shared" si="4"/>
        <v>-32800</v>
      </c>
      <c r="K26" s="26">
        <f t="shared" si="1"/>
        <v>1066900</v>
      </c>
    </row>
    <row r="27" spans="1:11" x14ac:dyDescent="0.15">
      <c r="A27" s="25">
        <v>25</v>
      </c>
      <c r="B27" s="7" t="s">
        <v>1</v>
      </c>
      <c r="C27" s="7" t="s">
        <v>2</v>
      </c>
      <c r="D27" s="2">
        <v>8</v>
      </c>
      <c r="E27" s="3" t="s">
        <v>50</v>
      </c>
      <c r="F27" s="4">
        <v>1.0178</v>
      </c>
      <c r="G27" s="3" t="s">
        <v>51</v>
      </c>
      <c r="H27" s="4">
        <v>1.0149000000000001</v>
      </c>
      <c r="I27" s="3">
        <v>-29</v>
      </c>
      <c r="J27" s="5">
        <f t="shared" si="4"/>
        <v>-23200</v>
      </c>
      <c r="K27" s="26">
        <f t="shared" si="1"/>
        <v>1043700</v>
      </c>
    </row>
    <row r="28" spans="1:11" x14ac:dyDescent="0.15">
      <c r="A28" s="25">
        <v>26</v>
      </c>
      <c r="B28" s="7" t="s">
        <v>1</v>
      </c>
      <c r="C28" s="7" t="s">
        <v>6</v>
      </c>
      <c r="D28" s="2">
        <v>8</v>
      </c>
      <c r="E28" s="3" t="s">
        <v>52</v>
      </c>
      <c r="F28" s="4">
        <v>1.0085</v>
      </c>
      <c r="G28" s="3" t="s">
        <v>53</v>
      </c>
      <c r="H28" s="4">
        <v>0.99170000000000003</v>
      </c>
      <c r="I28" s="3">
        <v>168</v>
      </c>
      <c r="J28" s="5">
        <f t="shared" si="4"/>
        <v>134400</v>
      </c>
      <c r="K28" s="26">
        <f t="shared" si="1"/>
        <v>1178100</v>
      </c>
    </row>
    <row r="29" spans="1:11" ht="14.25" thickBot="1" x14ac:dyDescent="0.2">
      <c r="A29" s="27">
        <v>27</v>
      </c>
      <c r="B29" s="28" t="s">
        <v>1</v>
      </c>
      <c r="C29" s="28" t="s">
        <v>2</v>
      </c>
      <c r="D29" s="29">
        <v>8</v>
      </c>
      <c r="E29" s="30" t="s">
        <v>54</v>
      </c>
      <c r="F29" s="31">
        <v>0.99620000000000009</v>
      </c>
      <c r="G29" s="30" t="s">
        <v>55</v>
      </c>
      <c r="H29" s="31">
        <v>0.99270000000000003</v>
      </c>
      <c r="I29" s="30">
        <v>-35</v>
      </c>
      <c r="J29" s="32">
        <f t="shared" si="4"/>
        <v>-28000</v>
      </c>
      <c r="K29" s="33">
        <f t="shared" si="1"/>
        <v>1150100</v>
      </c>
    </row>
    <row r="30" spans="1:11" x14ac:dyDescent="0.15">
      <c r="A30" s="18">
        <v>28</v>
      </c>
      <c r="B30" s="19" t="s">
        <v>1</v>
      </c>
      <c r="C30" s="19" t="s">
        <v>6</v>
      </c>
      <c r="D30" s="20">
        <v>8</v>
      </c>
      <c r="E30" s="21" t="s">
        <v>56</v>
      </c>
      <c r="F30" s="22">
        <v>0.97470000000000001</v>
      </c>
      <c r="G30" s="21" t="s">
        <v>57</v>
      </c>
      <c r="H30" s="22">
        <v>0.97900000000000009</v>
      </c>
      <c r="I30" s="21">
        <v>-43</v>
      </c>
      <c r="J30" s="23">
        <f t="shared" si="4"/>
        <v>-34400</v>
      </c>
      <c r="K30" s="34">
        <f t="shared" si="1"/>
        <v>1115700</v>
      </c>
    </row>
    <row r="31" spans="1:11" x14ac:dyDescent="0.15">
      <c r="A31" s="25">
        <v>29</v>
      </c>
      <c r="B31" s="7" t="s">
        <v>1</v>
      </c>
      <c r="C31" s="7" t="s">
        <v>2</v>
      </c>
      <c r="D31" s="2">
        <v>8</v>
      </c>
      <c r="E31" s="3" t="s">
        <v>58</v>
      </c>
      <c r="F31" s="4">
        <v>0.98740000000000006</v>
      </c>
      <c r="G31" s="3" t="s">
        <v>59</v>
      </c>
      <c r="H31" s="4">
        <v>0.98320000000000007</v>
      </c>
      <c r="I31" s="3">
        <v>-42</v>
      </c>
      <c r="J31" s="5">
        <f t="shared" si="4"/>
        <v>-33600</v>
      </c>
      <c r="K31" s="26">
        <f t="shared" si="1"/>
        <v>1082100</v>
      </c>
    </row>
    <row r="32" spans="1:11" x14ac:dyDescent="0.15">
      <c r="A32" s="25">
        <v>30</v>
      </c>
      <c r="B32" s="7" t="s">
        <v>1</v>
      </c>
      <c r="C32" s="7" t="s">
        <v>6</v>
      </c>
      <c r="D32" s="2">
        <v>8</v>
      </c>
      <c r="E32" s="3" t="s">
        <v>60</v>
      </c>
      <c r="F32" s="4">
        <v>0.96290000000000009</v>
      </c>
      <c r="G32" s="3" t="s">
        <v>61</v>
      </c>
      <c r="H32" s="4">
        <v>0.9698</v>
      </c>
      <c r="I32" s="3">
        <v>-69</v>
      </c>
      <c r="J32" s="5">
        <f t="shared" si="4"/>
        <v>-55200</v>
      </c>
      <c r="K32" s="26">
        <f t="shared" si="1"/>
        <v>1026900</v>
      </c>
    </row>
    <row r="33" spans="1:11" x14ac:dyDescent="0.15">
      <c r="A33" s="25">
        <v>31</v>
      </c>
      <c r="B33" s="7" t="s">
        <v>1</v>
      </c>
      <c r="C33" s="7" t="s">
        <v>6</v>
      </c>
      <c r="D33" s="2">
        <v>8</v>
      </c>
      <c r="E33" s="3" t="s">
        <v>62</v>
      </c>
      <c r="F33" s="4">
        <v>0.96540000000000004</v>
      </c>
      <c r="G33" s="3" t="s">
        <v>63</v>
      </c>
      <c r="H33" s="4">
        <v>0.97030000000000005</v>
      </c>
      <c r="I33" s="3">
        <v>-49</v>
      </c>
      <c r="J33" s="5">
        <f t="shared" si="4"/>
        <v>-39200</v>
      </c>
      <c r="K33" s="26">
        <f t="shared" si="1"/>
        <v>987700</v>
      </c>
    </row>
    <row r="34" spans="1:11" x14ac:dyDescent="0.15">
      <c r="A34" s="25">
        <v>32</v>
      </c>
      <c r="B34" s="7" t="s">
        <v>1</v>
      </c>
      <c r="C34" s="7" t="s">
        <v>6</v>
      </c>
      <c r="D34" s="2">
        <v>8</v>
      </c>
      <c r="E34" s="3" t="s">
        <v>64</v>
      </c>
      <c r="F34" s="4">
        <v>0.97210000000000008</v>
      </c>
      <c r="G34" s="3" t="s">
        <v>65</v>
      </c>
      <c r="H34" s="4">
        <v>0.97540000000000004</v>
      </c>
      <c r="I34" s="3">
        <v>-33</v>
      </c>
      <c r="J34" s="5">
        <f t="shared" si="4"/>
        <v>-26400</v>
      </c>
      <c r="K34" s="26">
        <f t="shared" si="1"/>
        <v>961300</v>
      </c>
    </row>
    <row r="35" spans="1:11" x14ac:dyDescent="0.15">
      <c r="A35" s="25">
        <v>33</v>
      </c>
      <c r="B35" s="7" t="s">
        <v>1</v>
      </c>
      <c r="C35" s="7" t="s">
        <v>6</v>
      </c>
      <c r="D35" s="2">
        <v>8</v>
      </c>
      <c r="E35" s="3" t="s">
        <v>66</v>
      </c>
      <c r="F35" s="4">
        <v>0.97660000000000002</v>
      </c>
      <c r="G35" s="3" t="s">
        <v>67</v>
      </c>
      <c r="H35" s="4">
        <v>0.97910000000000008</v>
      </c>
      <c r="I35" s="3">
        <v>-25</v>
      </c>
      <c r="J35" s="5">
        <f t="shared" si="4"/>
        <v>-20000</v>
      </c>
      <c r="K35" s="26">
        <f t="shared" si="1"/>
        <v>941300</v>
      </c>
    </row>
    <row r="36" spans="1:11" x14ac:dyDescent="0.15">
      <c r="A36" s="25">
        <v>34</v>
      </c>
      <c r="B36" s="7" t="s">
        <v>1</v>
      </c>
      <c r="C36" s="7" t="s">
        <v>2</v>
      </c>
      <c r="D36" s="2">
        <v>8</v>
      </c>
      <c r="E36" s="3" t="s">
        <v>68</v>
      </c>
      <c r="F36" s="4">
        <v>0.98670000000000002</v>
      </c>
      <c r="G36" s="3" t="s">
        <v>69</v>
      </c>
      <c r="H36" s="4">
        <v>0.98350000000000004</v>
      </c>
      <c r="I36" s="3">
        <v>-32</v>
      </c>
      <c r="J36" s="5">
        <f t="shared" si="4"/>
        <v>-25600</v>
      </c>
      <c r="K36" s="26">
        <f t="shared" si="1"/>
        <v>915700</v>
      </c>
    </row>
    <row r="37" spans="1:11" x14ac:dyDescent="0.15">
      <c r="A37" s="25">
        <v>35</v>
      </c>
      <c r="B37" s="7" t="s">
        <v>1</v>
      </c>
      <c r="C37" s="7" t="s">
        <v>2</v>
      </c>
      <c r="D37" s="2">
        <v>8</v>
      </c>
      <c r="E37" s="3" t="s">
        <v>70</v>
      </c>
      <c r="F37" s="4">
        <v>0.98380000000000001</v>
      </c>
      <c r="G37" s="3" t="s">
        <v>71</v>
      </c>
      <c r="H37" s="4">
        <v>0.98070000000000002</v>
      </c>
      <c r="I37" s="3">
        <v>-31</v>
      </c>
      <c r="J37" s="5">
        <f t="shared" si="4"/>
        <v>-24800</v>
      </c>
      <c r="K37" s="26">
        <f t="shared" si="1"/>
        <v>890900</v>
      </c>
    </row>
    <row r="38" spans="1:11" x14ac:dyDescent="0.15">
      <c r="A38" s="25">
        <v>36</v>
      </c>
      <c r="B38" s="7" t="s">
        <v>1</v>
      </c>
      <c r="C38" s="7" t="s">
        <v>6</v>
      </c>
      <c r="D38" s="2">
        <v>8</v>
      </c>
      <c r="E38" s="3" t="s">
        <v>72</v>
      </c>
      <c r="F38" s="4">
        <v>0.97470000000000001</v>
      </c>
      <c r="G38" s="3" t="s">
        <v>73</v>
      </c>
      <c r="H38" s="4">
        <v>0.97730000000000006</v>
      </c>
      <c r="I38" s="3">
        <v>-26</v>
      </c>
      <c r="J38" s="5">
        <f t="shared" si="4"/>
        <v>-20800</v>
      </c>
      <c r="K38" s="26">
        <f t="shared" si="1"/>
        <v>870100</v>
      </c>
    </row>
    <row r="39" spans="1:11" x14ac:dyDescent="0.15">
      <c r="A39" s="25">
        <v>37</v>
      </c>
      <c r="B39" s="7" t="s">
        <v>1</v>
      </c>
      <c r="C39" s="7" t="s">
        <v>6</v>
      </c>
      <c r="D39" s="2">
        <v>8</v>
      </c>
      <c r="E39" s="3" t="s">
        <v>74</v>
      </c>
      <c r="F39" s="4">
        <v>0.98100000000000009</v>
      </c>
      <c r="G39" s="3" t="s">
        <v>75</v>
      </c>
      <c r="H39" s="4">
        <v>0.98310000000000008</v>
      </c>
      <c r="I39" s="3">
        <v>-21</v>
      </c>
      <c r="J39" s="5">
        <f t="shared" si="4"/>
        <v>-16800</v>
      </c>
      <c r="K39" s="26">
        <f t="shared" si="1"/>
        <v>853300</v>
      </c>
    </row>
    <row r="40" spans="1:11" ht="14.25" thickBot="1" x14ac:dyDescent="0.2">
      <c r="A40" s="27">
        <v>38</v>
      </c>
      <c r="B40" s="28" t="s">
        <v>1</v>
      </c>
      <c r="C40" s="28" t="s">
        <v>6</v>
      </c>
      <c r="D40" s="29">
        <v>8</v>
      </c>
      <c r="E40" s="30" t="s">
        <v>76</v>
      </c>
      <c r="F40" s="31">
        <v>0.98320000000000007</v>
      </c>
      <c r="G40" s="30" t="s">
        <v>77</v>
      </c>
      <c r="H40" s="31">
        <v>0.98630000000000007</v>
      </c>
      <c r="I40" s="30">
        <v>-31</v>
      </c>
      <c r="J40" s="32">
        <f t="shared" si="4"/>
        <v>-24800</v>
      </c>
      <c r="K40" s="33">
        <f t="shared" si="1"/>
        <v>828500</v>
      </c>
    </row>
    <row r="41" spans="1:11" x14ac:dyDescent="0.15">
      <c r="A41" s="18">
        <v>39</v>
      </c>
      <c r="B41" s="19" t="s">
        <v>1</v>
      </c>
      <c r="C41" s="19" t="s">
        <v>2</v>
      </c>
      <c r="D41" s="20">
        <v>8</v>
      </c>
      <c r="E41" s="21" t="s">
        <v>78</v>
      </c>
      <c r="F41" s="22">
        <v>0.9870000000000001</v>
      </c>
      <c r="G41" s="21" t="s">
        <v>79</v>
      </c>
      <c r="H41" s="22">
        <v>0.98320000000000007</v>
      </c>
      <c r="I41" s="21">
        <v>-38</v>
      </c>
      <c r="J41" s="23">
        <f t="shared" si="4"/>
        <v>-30400</v>
      </c>
      <c r="K41" s="34">
        <f t="shared" si="1"/>
        <v>798100</v>
      </c>
    </row>
    <row r="42" spans="1:11" x14ac:dyDescent="0.15">
      <c r="A42" s="25">
        <v>40</v>
      </c>
      <c r="B42" s="7" t="s">
        <v>1</v>
      </c>
      <c r="C42" s="7" t="s">
        <v>2</v>
      </c>
      <c r="D42" s="2">
        <v>8</v>
      </c>
      <c r="E42" s="3" t="s">
        <v>80</v>
      </c>
      <c r="F42" s="4">
        <v>0.97660000000000002</v>
      </c>
      <c r="G42" s="3" t="s">
        <v>81</v>
      </c>
      <c r="H42" s="4">
        <v>0.97430000000000005</v>
      </c>
      <c r="I42" s="3">
        <v>-23</v>
      </c>
      <c r="J42" s="5">
        <f t="shared" si="4"/>
        <v>-18400</v>
      </c>
      <c r="K42" s="26">
        <f t="shared" si="1"/>
        <v>779700</v>
      </c>
    </row>
    <row r="43" spans="1:11" x14ac:dyDescent="0.15">
      <c r="A43" s="25">
        <v>41</v>
      </c>
      <c r="B43" s="7" t="s">
        <v>1</v>
      </c>
      <c r="C43" s="7" t="s">
        <v>2</v>
      </c>
      <c r="D43" s="2">
        <v>8</v>
      </c>
      <c r="E43" s="3" t="s">
        <v>82</v>
      </c>
      <c r="F43" s="4">
        <v>0.97740000000000005</v>
      </c>
      <c r="G43" s="3" t="s">
        <v>83</v>
      </c>
      <c r="H43" s="4">
        <v>0.97520000000000007</v>
      </c>
      <c r="I43" s="3">
        <v>-22</v>
      </c>
      <c r="J43" s="5">
        <f t="shared" si="4"/>
        <v>-17600</v>
      </c>
      <c r="K43" s="26">
        <f t="shared" si="1"/>
        <v>762100</v>
      </c>
    </row>
    <row r="44" spans="1:11" x14ac:dyDescent="0.15">
      <c r="A44" s="25">
        <v>42</v>
      </c>
      <c r="B44" s="7" t="s">
        <v>1</v>
      </c>
      <c r="C44" s="7" t="s">
        <v>2</v>
      </c>
      <c r="D44" s="2">
        <v>8</v>
      </c>
      <c r="E44" s="3" t="s">
        <v>84</v>
      </c>
      <c r="F44" s="4">
        <v>0.98020000000000007</v>
      </c>
      <c r="G44" s="3" t="s">
        <v>85</v>
      </c>
      <c r="H44" s="4">
        <v>0.97570000000000001</v>
      </c>
      <c r="I44" s="3">
        <v>-45</v>
      </c>
      <c r="J44" s="5">
        <f t="shared" si="4"/>
        <v>-36000</v>
      </c>
      <c r="K44" s="26">
        <f t="shared" si="1"/>
        <v>726100</v>
      </c>
    </row>
    <row r="45" spans="1:11" x14ac:dyDescent="0.15">
      <c r="A45" s="25">
        <v>43</v>
      </c>
      <c r="B45" s="7" t="s">
        <v>1</v>
      </c>
      <c r="C45" s="7" t="s">
        <v>6</v>
      </c>
      <c r="D45" s="2">
        <v>8</v>
      </c>
      <c r="E45" s="3" t="s">
        <v>86</v>
      </c>
      <c r="F45" s="4">
        <v>0.97050000000000003</v>
      </c>
      <c r="G45" s="3" t="s">
        <v>87</v>
      </c>
      <c r="H45" s="4">
        <v>0.97250000000000003</v>
      </c>
      <c r="I45" s="3">
        <v>-20</v>
      </c>
      <c r="J45" s="5">
        <f t="shared" si="4"/>
        <v>-16000</v>
      </c>
      <c r="K45" s="26">
        <f t="shared" si="1"/>
        <v>710100</v>
      </c>
    </row>
    <row r="46" spans="1:11" ht="14.25" thickBot="1" x14ac:dyDescent="0.2">
      <c r="A46" s="27">
        <v>44</v>
      </c>
      <c r="B46" s="28" t="s">
        <v>1</v>
      </c>
      <c r="C46" s="28" t="s">
        <v>2</v>
      </c>
      <c r="D46" s="29">
        <v>8</v>
      </c>
      <c r="E46" s="30" t="s">
        <v>88</v>
      </c>
      <c r="F46" s="31">
        <v>0.97500000000000009</v>
      </c>
      <c r="G46" s="30" t="s">
        <v>89</v>
      </c>
      <c r="H46" s="31">
        <v>0.9738</v>
      </c>
      <c r="I46" s="30">
        <v>-12</v>
      </c>
      <c r="J46" s="32">
        <f t="shared" si="4"/>
        <v>-9600</v>
      </c>
      <c r="K46" s="33">
        <f t="shared" si="1"/>
        <v>700500</v>
      </c>
    </row>
    <row r="47" spans="1:11" x14ac:dyDescent="0.15">
      <c r="A47" s="18">
        <v>45</v>
      </c>
      <c r="B47" s="19" t="s">
        <v>1</v>
      </c>
      <c r="C47" s="19" t="s">
        <v>6</v>
      </c>
      <c r="D47" s="20">
        <v>8</v>
      </c>
      <c r="E47" s="21" t="s">
        <v>90</v>
      </c>
      <c r="F47" s="22">
        <v>0.9709000000000001</v>
      </c>
      <c r="G47" s="21" t="s">
        <v>91</v>
      </c>
      <c r="H47" s="22">
        <v>0.97340000000000004</v>
      </c>
      <c r="I47" s="21">
        <v>-25</v>
      </c>
      <c r="J47" s="23">
        <f t="shared" si="4"/>
        <v>-20000</v>
      </c>
      <c r="K47" s="34">
        <f t="shared" si="1"/>
        <v>680500</v>
      </c>
    </row>
    <row r="48" spans="1:11" ht="14.25" thickBot="1" x14ac:dyDescent="0.2">
      <c r="A48" s="27">
        <v>46</v>
      </c>
      <c r="B48" s="28" t="s">
        <v>1</v>
      </c>
      <c r="C48" s="28" t="s">
        <v>2</v>
      </c>
      <c r="D48" s="29">
        <v>8</v>
      </c>
      <c r="E48" s="30" t="s">
        <v>92</v>
      </c>
      <c r="F48" s="31">
        <v>0.97510000000000008</v>
      </c>
      <c r="G48" s="30" t="s">
        <v>93</v>
      </c>
      <c r="H48" s="31">
        <v>1.0099</v>
      </c>
      <c r="I48" s="30">
        <v>348</v>
      </c>
      <c r="J48" s="32">
        <f t="shared" si="4"/>
        <v>278400</v>
      </c>
      <c r="K48" s="33">
        <f t="shared" si="1"/>
        <v>958900</v>
      </c>
    </row>
    <row r="49" spans="1:11" ht="14.25" thickBot="1" x14ac:dyDescent="0.2">
      <c r="A49" s="35">
        <v>47</v>
      </c>
      <c r="B49" s="36" t="s">
        <v>1</v>
      </c>
      <c r="C49" s="36" t="s">
        <v>2</v>
      </c>
      <c r="D49" s="37">
        <v>8</v>
      </c>
      <c r="E49" s="38" t="s">
        <v>94</v>
      </c>
      <c r="F49" s="39">
        <v>1.0284</v>
      </c>
      <c r="G49" s="38" t="s">
        <v>95</v>
      </c>
      <c r="H49" s="39">
        <v>1.034</v>
      </c>
      <c r="I49" s="38">
        <v>56</v>
      </c>
      <c r="J49" s="40">
        <f t="shared" si="4"/>
        <v>44800</v>
      </c>
      <c r="K49" s="41">
        <f t="shared" si="1"/>
        <v>1003700</v>
      </c>
    </row>
    <row r="50" spans="1:11" x14ac:dyDescent="0.15">
      <c r="A50" s="18">
        <v>48</v>
      </c>
      <c r="B50" s="19" t="s">
        <v>1</v>
      </c>
      <c r="C50" s="19" t="s">
        <v>6</v>
      </c>
      <c r="D50" s="20">
        <v>8</v>
      </c>
      <c r="E50" s="21" t="s">
        <v>96</v>
      </c>
      <c r="F50" s="22">
        <v>1.0407</v>
      </c>
      <c r="G50" s="21" t="s">
        <v>97</v>
      </c>
      <c r="H50" s="22">
        <v>1.0451000000000001</v>
      </c>
      <c r="I50" s="21">
        <v>-44</v>
      </c>
      <c r="J50" s="23">
        <f t="shared" si="4"/>
        <v>-35200</v>
      </c>
      <c r="K50" s="34">
        <f t="shared" si="1"/>
        <v>968500</v>
      </c>
    </row>
    <row r="51" spans="1:11" x14ac:dyDescent="0.15">
      <c r="A51" s="25">
        <v>49</v>
      </c>
      <c r="B51" s="7" t="s">
        <v>1</v>
      </c>
      <c r="C51" s="7" t="s">
        <v>2</v>
      </c>
      <c r="D51" s="2">
        <v>8</v>
      </c>
      <c r="E51" s="3" t="s">
        <v>98</v>
      </c>
      <c r="F51" s="4">
        <v>1.0524</v>
      </c>
      <c r="G51" s="3" t="s">
        <v>99</v>
      </c>
      <c r="H51" s="4">
        <v>1.0635000000000001</v>
      </c>
      <c r="I51" s="3">
        <v>111</v>
      </c>
      <c r="J51" s="5">
        <f t="shared" si="4"/>
        <v>88800</v>
      </c>
      <c r="K51" s="26">
        <f t="shared" si="1"/>
        <v>1057300</v>
      </c>
    </row>
    <row r="52" spans="1:11" ht="14.25" thickBot="1" x14ac:dyDescent="0.2">
      <c r="A52" s="27">
        <v>50</v>
      </c>
      <c r="B52" s="28" t="s">
        <v>1</v>
      </c>
      <c r="C52" s="28" t="s">
        <v>2</v>
      </c>
      <c r="D52" s="29">
        <v>8</v>
      </c>
      <c r="E52" s="30" t="s">
        <v>100</v>
      </c>
      <c r="F52" s="31">
        <v>1.0725</v>
      </c>
      <c r="G52" s="30" t="s">
        <v>101</v>
      </c>
      <c r="H52" s="31">
        <v>1.073</v>
      </c>
      <c r="I52" s="30">
        <v>5</v>
      </c>
      <c r="J52" s="32">
        <f t="shared" si="4"/>
        <v>4000</v>
      </c>
      <c r="K52" s="33">
        <f t="shared" si="1"/>
        <v>1061300</v>
      </c>
    </row>
    <row r="53" spans="1:11" x14ac:dyDescent="0.15">
      <c r="A53" s="18">
        <v>51</v>
      </c>
      <c r="B53" s="19" t="s">
        <v>1</v>
      </c>
      <c r="C53" s="19" t="s">
        <v>2</v>
      </c>
      <c r="D53" s="20">
        <v>8</v>
      </c>
      <c r="E53" s="21" t="s">
        <v>102</v>
      </c>
      <c r="F53" s="22">
        <v>1.0761000000000001</v>
      </c>
      <c r="G53" s="21" t="s">
        <v>103</v>
      </c>
      <c r="H53" s="22">
        <v>1.0689</v>
      </c>
      <c r="I53" s="21">
        <v>-72</v>
      </c>
      <c r="J53" s="23">
        <f t="shared" si="4"/>
        <v>-57600</v>
      </c>
      <c r="K53" s="34">
        <f t="shared" si="1"/>
        <v>1003700</v>
      </c>
    </row>
    <row r="54" spans="1:11" x14ac:dyDescent="0.15">
      <c r="A54" s="25">
        <v>52</v>
      </c>
      <c r="B54" s="7" t="s">
        <v>1</v>
      </c>
      <c r="C54" s="7" t="s">
        <v>2</v>
      </c>
      <c r="D54" s="2">
        <v>8</v>
      </c>
      <c r="E54" s="3" t="s">
        <v>104</v>
      </c>
      <c r="F54" s="4">
        <v>1.0756000000000001</v>
      </c>
      <c r="G54" s="3" t="s">
        <v>105</v>
      </c>
      <c r="H54" s="4">
        <v>1.0721000000000001</v>
      </c>
      <c r="I54" s="3">
        <v>-35</v>
      </c>
      <c r="J54" s="5">
        <f t="shared" si="4"/>
        <v>-28000</v>
      </c>
      <c r="K54" s="26">
        <f t="shared" si="1"/>
        <v>975700</v>
      </c>
    </row>
    <row r="55" spans="1:11" x14ac:dyDescent="0.15">
      <c r="A55" s="25">
        <v>53</v>
      </c>
      <c r="B55" s="7" t="s">
        <v>1</v>
      </c>
      <c r="C55" s="7" t="s">
        <v>6</v>
      </c>
      <c r="D55" s="2">
        <v>8</v>
      </c>
      <c r="E55" s="3" t="s">
        <v>106</v>
      </c>
      <c r="F55" s="4">
        <v>1.0813000000000001</v>
      </c>
      <c r="G55" s="3" t="s">
        <v>107</v>
      </c>
      <c r="H55" s="4">
        <v>1.0745</v>
      </c>
      <c r="I55" s="3">
        <v>68</v>
      </c>
      <c r="J55" s="5">
        <f t="shared" si="4"/>
        <v>54400</v>
      </c>
      <c r="K55" s="26">
        <f t="shared" si="1"/>
        <v>1030100</v>
      </c>
    </row>
    <row r="56" spans="1:11" x14ac:dyDescent="0.15">
      <c r="A56" s="25">
        <v>54</v>
      </c>
      <c r="B56" s="7" t="s">
        <v>1</v>
      </c>
      <c r="C56" s="7" t="s">
        <v>6</v>
      </c>
      <c r="D56" s="2">
        <v>9</v>
      </c>
      <c r="E56" s="3" t="s">
        <v>108</v>
      </c>
      <c r="F56" s="4">
        <v>1.0715000000000001</v>
      </c>
      <c r="G56" s="3" t="s">
        <v>109</v>
      </c>
      <c r="H56" s="4">
        <v>1.0745</v>
      </c>
      <c r="I56" s="3">
        <v>-30</v>
      </c>
      <c r="J56" s="5">
        <f>I56*900</f>
        <v>-27000</v>
      </c>
      <c r="K56" s="26">
        <f t="shared" si="1"/>
        <v>1003100</v>
      </c>
    </row>
    <row r="57" spans="1:11" x14ac:dyDescent="0.15">
      <c r="A57" s="25">
        <v>55</v>
      </c>
      <c r="B57" s="7" t="s">
        <v>1</v>
      </c>
      <c r="C57" s="7" t="s">
        <v>6</v>
      </c>
      <c r="D57" s="2">
        <v>9</v>
      </c>
      <c r="E57" s="3" t="s">
        <v>110</v>
      </c>
      <c r="F57" s="4">
        <v>1.0685</v>
      </c>
      <c r="G57" s="3" t="s">
        <v>111</v>
      </c>
      <c r="H57" s="4">
        <v>1.0728</v>
      </c>
      <c r="I57" s="3">
        <v>-43</v>
      </c>
      <c r="J57" s="5">
        <f t="shared" ref="J57:J71" si="5">I57*900</f>
        <v>-38700</v>
      </c>
      <c r="K57" s="26">
        <f t="shared" si="1"/>
        <v>964400</v>
      </c>
    </row>
    <row r="58" spans="1:11" x14ac:dyDescent="0.15">
      <c r="A58" s="25">
        <v>56</v>
      </c>
      <c r="B58" s="7" t="s">
        <v>1</v>
      </c>
      <c r="C58" s="7" t="s">
        <v>2</v>
      </c>
      <c r="D58" s="2">
        <v>9</v>
      </c>
      <c r="E58" s="3" t="s">
        <v>112</v>
      </c>
      <c r="F58" s="4">
        <v>1.0770999999999999</v>
      </c>
      <c r="G58" s="3" t="s">
        <v>113</v>
      </c>
      <c r="H58" s="4">
        <v>1.0743</v>
      </c>
      <c r="I58" s="3">
        <v>-28</v>
      </c>
      <c r="J58" s="5">
        <f t="shared" si="5"/>
        <v>-25200</v>
      </c>
      <c r="K58" s="26">
        <f t="shared" si="1"/>
        <v>939200</v>
      </c>
    </row>
    <row r="59" spans="1:11" ht="14.25" thickBot="1" x14ac:dyDescent="0.2">
      <c r="A59" s="27">
        <v>57</v>
      </c>
      <c r="B59" s="28" t="s">
        <v>1</v>
      </c>
      <c r="C59" s="28" t="s">
        <v>2</v>
      </c>
      <c r="D59" s="29">
        <v>9</v>
      </c>
      <c r="E59" s="30" t="s">
        <v>114</v>
      </c>
      <c r="F59" s="31">
        <v>1.0756000000000001</v>
      </c>
      <c r="G59" s="30" t="s">
        <v>115</v>
      </c>
      <c r="H59" s="31">
        <v>1.1022000000000001</v>
      </c>
      <c r="I59" s="30">
        <v>266</v>
      </c>
      <c r="J59" s="32">
        <f t="shared" si="5"/>
        <v>239400</v>
      </c>
      <c r="K59" s="33">
        <f t="shared" si="1"/>
        <v>1178600</v>
      </c>
    </row>
    <row r="60" spans="1:11" x14ac:dyDescent="0.15">
      <c r="A60" s="18">
        <v>58</v>
      </c>
      <c r="B60" s="19" t="s">
        <v>1</v>
      </c>
      <c r="C60" s="19" t="s">
        <v>6</v>
      </c>
      <c r="D60" s="20">
        <v>9</v>
      </c>
      <c r="E60" s="21" t="s">
        <v>115</v>
      </c>
      <c r="F60" s="22">
        <v>1.1022000000000001</v>
      </c>
      <c r="G60" s="21" t="s">
        <v>116</v>
      </c>
      <c r="H60" s="22">
        <v>1.1066</v>
      </c>
      <c r="I60" s="21">
        <v>-44</v>
      </c>
      <c r="J60" s="23">
        <f t="shared" si="5"/>
        <v>-39600</v>
      </c>
      <c r="K60" s="34">
        <f t="shared" si="1"/>
        <v>1139000</v>
      </c>
    </row>
    <row r="61" spans="1:11" x14ac:dyDescent="0.15">
      <c r="A61" s="25">
        <v>59</v>
      </c>
      <c r="B61" s="7" t="s">
        <v>1</v>
      </c>
      <c r="C61" s="7" t="s">
        <v>6</v>
      </c>
      <c r="D61" s="2">
        <v>9</v>
      </c>
      <c r="E61" s="3" t="s">
        <v>117</v>
      </c>
      <c r="F61" s="4">
        <v>1.1014000000000002</v>
      </c>
      <c r="G61" s="3" t="s">
        <v>118</v>
      </c>
      <c r="H61" s="4">
        <v>1.0609999999999999</v>
      </c>
      <c r="I61" s="3">
        <v>404</v>
      </c>
      <c r="J61" s="5">
        <f t="shared" si="5"/>
        <v>363600</v>
      </c>
      <c r="K61" s="26">
        <f t="shared" si="1"/>
        <v>1502600</v>
      </c>
    </row>
    <row r="62" spans="1:11" x14ac:dyDescent="0.15">
      <c r="A62" s="25">
        <v>60</v>
      </c>
      <c r="B62" s="7" t="s">
        <v>1</v>
      </c>
      <c r="C62" s="7" t="s">
        <v>6</v>
      </c>
      <c r="D62" s="2">
        <v>9</v>
      </c>
      <c r="E62" s="3" t="s">
        <v>119</v>
      </c>
      <c r="F62" s="4">
        <v>1.0586</v>
      </c>
      <c r="G62" s="3" t="s">
        <v>120</v>
      </c>
      <c r="H62" s="4">
        <v>1.0617000000000001</v>
      </c>
      <c r="I62" s="3">
        <v>-31</v>
      </c>
      <c r="J62" s="5">
        <f t="shared" si="5"/>
        <v>-27900</v>
      </c>
      <c r="K62" s="26">
        <f t="shared" si="1"/>
        <v>1474700</v>
      </c>
    </row>
    <row r="63" spans="1:11" x14ac:dyDescent="0.15">
      <c r="A63" s="25">
        <v>61</v>
      </c>
      <c r="B63" s="7" t="s">
        <v>1</v>
      </c>
      <c r="C63" s="7" t="s">
        <v>2</v>
      </c>
      <c r="D63" s="2">
        <v>9</v>
      </c>
      <c r="E63" s="3" t="s">
        <v>121</v>
      </c>
      <c r="F63" s="4">
        <v>1.0663</v>
      </c>
      <c r="G63" s="3" t="s">
        <v>122</v>
      </c>
      <c r="H63" s="4">
        <v>1.0620000000000001</v>
      </c>
      <c r="I63" s="3">
        <v>-43</v>
      </c>
      <c r="J63" s="5">
        <f t="shared" si="5"/>
        <v>-38700</v>
      </c>
      <c r="K63" s="26">
        <f t="shared" si="1"/>
        <v>1436000</v>
      </c>
    </row>
    <row r="64" spans="1:11" ht="14.25" thickBot="1" x14ac:dyDescent="0.2">
      <c r="A64" s="27">
        <v>62</v>
      </c>
      <c r="B64" s="28" t="s">
        <v>1</v>
      </c>
      <c r="C64" s="28" t="s">
        <v>2</v>
      </c>
      <c r="D64" s="29">
        <v>9</v>
      </c>
      <c r="E64" s="30" t="s">
        <v>123</v>
      </c>
      <c r="F64" s="31">
        <v>1.0694000000000001</v>
      </c>
      <c r="G64" s="30" t="s">
        <v>124</v>
      </c>
      <c r="H64" s="31">
        <v>1.0671000000000002</v>
      </c>
      <c r="I64" s="30">
        <v>-23</v>
      </c>
      <c r="J64" s="32">
        <f t="shared" si="5"/>
        <v>-20700</v>
      </c>
      <c r="K64" s="33">
        <f t="shared" si="1"/>
        <v>1415300</v>
      </c>
    </row>
    <row r="65" spans="1:11" x14ac:dyDescent="0.15">
      <c r="A65" s="18">
        <v>63</v>
      </c>
      <c r="B65" s="19" t="s">
        <v>1</v>
      </c>
      <c r="C65" s="19" t="s">
        <v>6</v>
      </c>
      <c r="D65" s="20">
        <v>9</v>
      </c>
      <c r="E65" s="21" t="s">
        <v>125</v>
      </c>
      <c r="F65" s="22">
        <v>1.0644</v>
      </c>
      <c r="G65" s="21" t="s">
        <v>126</v>
      </c>
      <c r="H65" s="22">
        <v>1.0675000000000001</v>
      </c>
      <c r="I65" s="21">
        <v>-31</v>
      </c>
      <c r="J65" s="23">
        <f t="shared" si="5"/>
        <v>-27900</v>
      </c>
      <c r="K65" s="34">
        <f t="shared" si="1"/>
        <v>1387400</v>
      </c>
    </row>
    <row r="66" spans="1:11" x14ac:dyDescent="0.15">
      <c r="A66" s="25">
        <v>64</v>
      </c>
      <c r="B66" s="7" t="s">
        <v>1</v>
      </c>
      <c r="C66" s="7" t="s">
        <v>2</v>
      </c>
      <c r="D66" s="2">
        <v>9</v>
      </c>
      <c r="E66" s="3" t="s">
        <v>127</v>
      </c>
      <c r="F66" s="4">
        <v>1.0709</v>
      </c>
      <c r="G66" s="3" t="s">
        <v>128</v>
      </c>
      <c r="H66" s="4">
        <v>1.1015000000000001</v>
      </c>
      <c r="I66" s="3">
        <v>306</v>
      </c>
      <c r="J66" s="5">
        <f t="shared" si="5"/>
        <v>275400</v>
      </c>
      <c r="K66" s="26">
        <f t="shared" si="1"/>
        <v>1662800</v>
      </c>
    </row>
    <row r="67" spans="1:11" ht="14.25" thickBot="1" x14ac:dyDescent="0.2">
      <c r="A67" s="27">
        <v>65</v>
      </c>
      <c r="B67" s="28" t="s">
        <v>1</v>
      </c>
      <c r="C67" s="28" t="s">
        <v>2</v>
      </c>
      <c r="D67" s="29">
        <v>9</v>
      </c>
      <c r="E67" s="30" t="s">
        <v>129</v>
      </c>
      <c r="F67" s="31">
        <v>1.1052999999999999</v>
      </c>
      <c r="G67" s="30" t="s">
        <v>130</v>
      </c>
      <c r="H67" s="31">
        <v>1.1194</v>
      </c>
      <c r="I67" s="30">
        <v>141</v>
      </c>
      <c r="J67" s="32">
        <f t="shared" si="5"/>
        <v>126900</v>
      </c>
      <c r="K67" s="33">
        <f t="shared" si="1"/>
        <v>1789700</v>
      </c>
    </row>
    <row r="68" spans="1:11" x14ac:dyDescent="0.15">
      <c r="A68" s="18">
        <v>66</v>
      </c>
      <c r="B68" s="19" t="s">
        <v>1</v>
      </c>
      <c r="C68" s="19" t="s">
        <v>2</v>
      </c>
      <c r="D68" s="20">
        <v>9</v>
      </c>
      <c r="E68" s="21" t="s">
        <v>131</v>
      </c>
      <c r="F68" s="22">
        <v>1.1244000000000001</v>
      </c>
      <c r="G68" s="21" t="s">
        <v>132</v>
      </c>
      <c r="H68" s="22">
        <v>1.1474</v>
      </c>
      <c r="I68" s="21">
        <v>230</v>
      </c>
      <c r="J68" s="23">
        <f t="shared" si="5"/>
        <v>207000</v>
      </c>
      <c r="K68" s="34">
        <f t="shared" si="1"/>
        <v>1996700</v>
      </c>
    </row>
    <row r="69" spans="1:11" x14ac:dyDescent="0.15">
      <c r="A69" s="25">
        <v>67</v>
      </c>
      <c r="B69" s="7" t="s">
        <v>1</v>
      </c>
      <c r="C69" s="7" t="s">
        <v>2</v>
      </c>
      <c r="D69" s="2">
        <v>9</v>
      </c>
      <c r="E69" s="3" t="s">
        <v>133</v>
      </c>
      <c r="F69" s="4">
        <v>1.1535</v>
      </c>
      <c r="G69" s="3" t="s">
        <v>134</v>
      </c>
      <c r="H69" s="4">
        <v>1.1489</v>
      </c>
      <c r="I69" s="3">
        <v>-46</v>
      </c>
      <c r="J69" s="5">
        <f t="shared" si="5"/>
        <v>-41400</v>
      </c>
      <c r="K69" s="26">
        <f t="shared" ref="K69:K102" si="6">K68+J69</f>
        <v>1955300</v>
      </c>
    </row>
    <row r="70" spans="1:11" x14ac:dyDescent="0.15">
      <c r="A70" s="25">
        <v>68</v>
      </c>
      <c r="B70" s="7" t="s">
        <v>1</v>
      </c>
      <c r="C70" s="7" t="s">
        <v>2</v>
      </c>
      <c r="D70" s="2">
        <v>9</v>
      </c>
      <c r="E70" s="3" t="s">
        <v>135</v>
      </c>
      <c r="F70" s="4">
        <v>1.1514</v>
      </c>
      <c r="G70" s="3" t="s">
        <v>136</v>
      </c>
      <c r="H70" s="4">
        <v>1.1483000000000001</v>
      </c>
      <c r="I70" s="3">
        <v>-31</v>
      </c>
      <c r="J70" s="5">
        <f t="shared" si="5"/>
        <v>-27900</v>
      </c>
      <c r="K70" s="26">
        <f t="shared" si="6"/>
        <v>1927400</v>
      </c>
    </row>
    <row r="71" spans="1:11" x14ac:dyDescent="0.15">
      <c r="A71" s="25">
        <v>69</v>
      </c>
      <c r="B71" s="7" t="s">
        <v>1</v>
      </c>
      <c r="C71" s="7" t="s">
        <v>6</v>
      </c>
      <c r="D71" s="2">
        <v>9</v>
      </c>
      <c r="E71" s="3" t="s">
        <v>137</v>
      </c>
      <c r="F71" s="4">
        <v>1.1619000000000002</v>
      </c>
      <c r="G71" s="3" t="s">
        <v>138</v>
      </c>
      <c r="H71" s="4">
        <v>1.1680000000000001</v>
      </c>
      <c r="I71" s="3">
        <v>-61</v>
      </c>
      <c r="J71" s="5">
        <f t="shared" si="5"/>
        <v>-54900</v>
      </c>
      <c r="K71" s="26">
        <f t="shared" si="6"/>
        <v>1872500</v>
      </c>
    </row>
    <row r="72" spans="1:11" ht="14.25" thickBot="1" x14ac:dyDescent="0.2">
      <c r="A72" s="27">
        <v>70</v>
      </c>
      <c r="B72" s="28" t="s">
        <v>1</v>
      </c>
      <c r="C72" s="28" t="s">
        <v>6</v>
      </c>
      <c r="D72" s="29">
        <v>5</v>
      </c>
      <c r="E72" s="30" t="s">
        <v>139</v>
      </c>
      <c r="F72" s="31">
        <v>1.1736</v>
      </c>
      <c r="G72" s="30" t="s">
        <v>140</v>
      </c>
      <c r="H72" s="31">
        <v>1.1781000000000001</v>
      </c>
      <c r="I72" s="30">
        <v>-45</v>
      </c>
      <c r="J72" s="32">
        <f>I72*450</f>
        <v>-20250</v>
      </c>
      <c r="K72" s="33">
        <f t="shared" si="6"/>
        <v>1852250</v>
      </c>
    </row>
    <row r="73" spans="1:11" x14ac:dyDescent="0.15">
      <c r="A73" s="18">
        <v>71</v>
      </c>
      <c r="B73" s="19" t="s">
        <v>1</v>
      </c>
      <c r="C73" s="19" t="s">
        <v>6</v>
      </c>
      <c r="D73" s="20">
        <v>4</v>
      </c>
      <c r="E73" s="21" t="s">
        <v>141</v>
      </c>
      <c r="F73" s="22">
        <v>1.1713</v>
      </c>
      <c r="G73" s="21" t="s">
        <v>142</v>
      </c>
      <c r="H73" s="22">
        <v>1.1777</v>
      </c>
      <c r="I73" s="21">
        <v>-64</v>
      </c>
      <c r="J73" s="23">
        <f t="shared" ref="J73:J94" si="7">I73*450</f>
        <v>-28800</v>
      </c>
      <c r="K73" s="34">
        <f t="shared" si="6"/>
        <v>1823450</v>
      </c>
    </row>
    <row r="74" spans="1:11" x14ac:dyDescent="0.15">
      <c r="A74" s="25">
        <v>72</v>
      </c>
      <c r="B74" s="7" t="s">
        <v>1</v>
      </c>
      <c r="C74" s="7" t="s">
        <v>6</v>
      </c>
      <c r="D74" s="2">
        <v>4</v>
      </c>
      <c r="E74" s="3" t="s">
        <v>143</v>
      </c>
      <c r="F74" s="4">
        <v>1.1704000000000001</v>
      </c>
      <c r="G74" s="3" t="s">
        <v>144</v>
      </c>
      <c r="H74" s="4">
        <v>1.1742000000000001</v>
      </c>
      <c r="I74" s="3">
        <v>-38</v>
      </c>
      <c r="J74" s="5">
        <f t="shared" si="7"/>
        <v>-17100</v>
      </c>
      <c r="K74" s="26">
        <f t="shared" si="6"/>
        <v>1806350</v>
      </c>
    </row>
    <row r="75" spans="1:11" x14ac:dyDescent="0.15">
      <c r="A75" s="25">
        <v>73</v>
      </c>
      <c r="B75" s="7" t="s">
        <v>1</v>
      </c>
      <c r="C75" s="7" t="s">
        <v>6</v>
      </c>
      <c r="D75" s="2">
        <v>5</v>
      </c>
      <c r="E75" s="3" t="s">
        <v>145</v>
      </c>
      <c r="F75" s="4">
        <v>1.1831</v>
      </c>
      <c r="G75" s="3" t="s">
        <v>146</v>
      </c>
      <c r="H75" s="4">
        <v>1.1741000000000001</v>
      </c>
      <c r="I75" s="3">
        <v>90</v>
      </c>
      <c r="J75" s="5">
        <f t="shared" si="7"/>
        <v>40500</v>
      </c>
      <c r="K75" s="26">
        <f t="shared" si="6"/>
        <v>1846850</v>
      </c>
    </row>
    <row r="76" spans="1:11" x14ac:dyDescent="0.15">
      <c r="A76" s="25">
        <v>74</v>
      </c>
      <c r="B76" s="7" t="s">
        <v>1</v>
      </c>
      <c r="C76" s="7" t="s">
        <v>2</v>
      </c>
      <c r="D76" s="2">
        <v>4</v>
      </c>
      <c r="E76" s="3" t="s">
        <v>146</v>
      </c>
      <c r="F76" s="4">
        <v>1.1741000000000001</v>
      </c>
      <c r="G76" s="3" t="s">
        <v>147</v>
      </c>
      <c r="H76" s="4">
        <v>1.1725000000000001</v>
      </c>
      <c r="I76" s="3">
        <v>-16</v>
      </c>
      <c r="J76" s="5">
        <f t="shared" si="7"/>
        <v>-7200</v>
      </c>
      <c r="K76" s="26">
        <f t="shared" si="6"/>
        <v>1839650</v>
      </c>
    </row>
    <row r="77" spans="1:11" x14ac:dyDescent="0.15">
      <c r="A77" s="25">
        <v>75</v>
      </c>
      <c r="B77" s="7" t="s">
        <v>1</v>
      </c>
      <c r="C77" s="7" t="s">
        <v>2</v>
      </c>
      <c r="D77" s="2">
        <v>4</v>
      </c>
      <c r="E77" s="3" t="s">
        <v>148</v>
      </c>
      <c r="F77" s="4">
        <v>1.1680000000000001</v>
      </c>
      <c r="G77" s="3" t="s">
        <v>149</v>
      </c>
      <c r="H77" s="4">
        <v>1.1581000000000001</v>
      </c>
      <c r="I77" s="3">
        <v>-99</v>
      </c>
      <c r="J77" s="5">
        <f t="shared" si="7"/>
        <v>-44550</v>
      </c>
      <c r="K77" s="26">
        <f t="shared" si="6"/>
        <v>1795100</v>
      </c>
    </row>
    <row r="78" spans="1:11" ht="14.25" thickBot="1" x14ac:dyDescent="0.2">
      <c r="A78" s="27">
        <v>76</v>
      </c>
      <c r="B78" s="28" t="s">
        <v>1</v>
      </c>
      <c r="C78" s="28" t="s">
        <v>2</v>
      </c>
      <c r="D78" s="29">
        <v>4</v>
      </c>
      <c r="E78" s="30" t="s">
        <v>150</v>
      </c>
      <c r="F78" s="31">
        <v>1.1425000000000001</v>
      </c>
      <c r="G78" s="30" t="s">
        <v>151</v>
      </c>
      <c r="H78" s="31">
        <v>1.1400000000000001</v>
      </c>
      <c r="I78" s="30">
        <v>-25</v>
      </c>
      <c r="J78" s="32">
        <f t="shared" si="7"/>
        <v>-11250</v>
      </c>
      <c r="K78" s="33">
        <f t="shared" si="6"/>
        <v>1783850</v>
      </c>
    </row>
    <row r="79" spans="1:11" x14ac:dyDescent="0.15">
      <c r="A79" s="18">
        <v>77</v>
      </c>
      <c r="B79" s="19" t="s">
        <v>1</v>
      </c>
      <c r="C79" s="19" t="s">
        <v>6</v>
      </c>
      <c r="D79" s="20">
        <v>4</v>
      </c>
      <c r="E79" s="21" t="s">
        <v>152</v>
      </c>
      <c r="F79" s="22">
        <v>1.1265000000000001</v>
      </c>
      <c r="G79" s="21" t="s">
        <v>153</v>
      </c>
      <c r="H79" s="22">
        <v>1.1349</v>
      </c>
      <c r="I79" s="21">
        <v>-84</v>
      </c>
      <c r="J79" s="23">
        <f t="shared" si="7"/>
        <v>-37800</v>
      </c>
      <c r="K79" s="34">
        <f t="shared" si="6"/>
        <v>1746050</v>
      </c>
    </row>
    <row r="80" spans="1:11" x14ac:dyDescent="0.15">
      <c r="A80" s="25">
        <v>78</v>
      </c>
      <c r="B80" s="7" t="s">
        <v>1</v>
      </c>
      <c r="C80" s="7" t="s">
        <v>6</v>
      </c>
      <c r="D80" s="2">
        <v>4</v>
      </c>
      <c r="E80" s="3" t="s">
        <v>154</v>
      </c>
      <c r="F80" s="4">
        <v>1.1322000000000001</v>
      </c>
      <c r="G80" s="3" t="s">
        <v>155</v>
      </c>
      <c r="H80" s="4">
        <v>1.1364000000000001</v>
      </c>
      <c r="I80" s="3">
        <v>-42</v>
      </c>
      <c r="J80" s="5">
        <f t="shared" si="7"/>
        <v>-18900</v>
      </c>
      <c r="K80" s="26">
        <f t="shared" si="6"/>
        <v>1727150</v>
      </c>
    </row>
    <row r="81" spans="1:11" x14ac:dyDescent="0.15">
      <c r="A81" s="25">
        <v>79</v>
      </c>
      <c r="B81" s="7" t="s">
        <v>1</v>
      </c>
      <c r="C81" s="7" t="s">
        <v>6</v>
      </c>
      <c r="D81" s="2">
        <v>4</v>
      </c>
      <c r="E81" s="3" t="s">
        <v>156</v>
      </c>
      <c r="F81" s="4">
        <v>1.1257000000000001</v>
      </c>
      <c r="G81" s="3" t="s">
        <v>157</v>
      </c>
      <c r="H81" s="4">
        <v>1.1279000000000001</v>
      </c>
      <c r="I81" s="3">
        <v>-22</v>
      </c>
      <c r="J81" s="5">
        <f t="shared" si="7"/>
        <v>-9900</v>
      </c>
      <c r="K81" s="26">
        <f t="shared" si="6"/>
        <v>1717250</v>
      </c>
    </row>
    <row r="82" spans="1:11" x14ac:dyDescent="0.15">
      <c r="A82" s="25">
        <v>80</v>
      </c>
      <c r="B82" s="7" t="s">
        <v>1</v>
      </c>
      <c r="C82" s="7" t="s">
        <v>6</v>
      </c>
      <c r="D82" s="2">
        <v>4</v>
      </c>
      <c r="E82" s="3" t="s">
        <v>158</v>
      </c>
      <c r="F82" s="4">
        <v>1.1211</v>
      </c>
      <c r="G82" s="3" t="s">
        <v>159</v>
      </c>
      <c r="H82" s="4">
        <v>1.1267</v>
      </c>
      <c r="I82" s="3">
        <v>-56</v>
      </c>
      <c r="J82" s="5">
        <f t="shared" si="7"/>
        <v>-25200</v>
      </c>
      <c r="K82" s="26">
        <f t="shared" si="6"/>
        <v>1692050</v>
      </c>
    </row>
    <row r="83" spans="1:11" x14ac:dyDescent="0.15">
      <c r="A83" s="25">
        <v>81</v>
      </c>
      <c r="B83" s="7" t="s">
        <v>1</v>
      </c>
      <c r="C83" s="7" t="s">
        <v>2</v>
      </c>
      <c r="D83" s="2">
        <v>4</v>
      </c>
      <c r="E83" s="3" t="s">
        <v>160</v>
      </c>
      <c r="F83" s="4">
        <v>1.1296000000000002</v>
      </c>
      <c r="G83" s="3" t="s">
        <v>161</v>
      </c>
      <c r="H83" s="4">
        <v>1.1460000000000001</v>
      </c>
      <c r="I83" s="3">
        <v>164</v>
      </c>
      <c r="J83" s="5">
        <f t="shared" si="7"/>
        <v>73800</v>
      </c>
      <c r="K83" s="26">
        <f t="shared" si="6"/>
        <v>1765850</v>
      </c>
    </row>
    <row r="84" spans="1:11" x14ac:dyDescent="0.15">
      <c r="A84" s="25">
        <v>82</v>
      </c>
      <c r="B84" s="7" t="s">
        <v>1</v>
      </c>
      <c r="C84" s="7" t="s">
        <v>6</v>
      </c>
      <c r="D84" s="2">
        <v>4</v>
      </c>
      <c r="E84" s="3" t="s">
        <v>161</v>
      </c>
      <c r="F84" s="4">
        <v>1.1460000000000001</v>
      </c>
      <c r="G84" s="3" t="s">
        <v>162</v>
      </c>
      <c r="H84" s="4">
        <v>1.1485000000000001</v>
      </c>
      <c r="I84" s="3">
        <v>-25</v>
      </c>
      <c r="J84" s="5">
        <f t="shared" si="7"/>
        <v>-11250</v>
      </c>
      <c r="K84" s="26">
        <f t="shared" si="6"/>
        <v>1754600</v>
      </c>
    </row>
    <row r="85" spans="1:11" ht="14.25" thickBot="1" x14ac:dyDescent="0.2">
      <c r="A85" s="27">
        <v>83</v>
      </c>
      <c r="B85" s="28" t="s">
        <v>1</v>
      </c>
      <c r="C85" s="28" t="s">
        <v>6</v>
      </c>
      <c r="D85" s="29">
        <v>4</v>
      </c>
      <c r="E85" s="30" t="s">
        <v>163</v>
      </c>
      <c r="F85" s="31">
        <v>1.1334</v>
      </c>
      <c r="G85" s="30" t="s">
        <v>164</v>
      </c>
      <c r="H85" s="31">
        <v>1.1368</v>
      </c>
      <c r="I85" s="30">
        <v>-34</v>
      </c>
      <c r="J85" s="32">
        <f t="shared" si="7"/>
        <v>-15300</v>
      </c>
      <c r="K85" s="33">
        <f t="shared" si="6"/>
        <v>1739300</v>
      </c>
    </row>
    <row r="86" spans="1:11" x14ac:dyDescent="0.15">
      <c r="A86" s="18">
        <v>84</v>
      </c>
      <c r="B86" s="19" t="s">
        <v>1</v>
      </c>
      <c r="C86" s="19" t="s">
        <v>2</v>
      </c>
      <c r="D86" s="20">
        <v>4</v>
      </c>
      <c r="E86" s="21" t="s">
        <v>165</v>
      </c>
      <c r="F86" s="22">
        <v>1.1339000000000001</v>
      </c>
      <c r="G86" s="21" t="s">
        <v>166</v>
      </c>
      <c r="H86" s="22">
        <v>1.1305000000000001</v>
      </c>
      <c r="I86" s="21">
        <v>-34</v>
      </c>
      <c r="J86" s="23">
        <f t="shared" si="7"/>
        <v>-15300</v>
      </c>
      <c r="K86" s="34">
        <f t="shared" si="6"/>
        <v>1724000</v>
      </c>
    </row>
    <row r="87" spans="1:11" x14ac:dyDescent="0.15">
      <c r="A87" s="25">
        <v>85</v>
      </c>
      <c r="B87" s="7" t="s">
        <v>1</v>
      </c>
      <c r="C87" s="7" t="s">
        <v>2</v>
      </c>
      <c r="D87" s="2">
        <v>4</v>
      </c>
      <c r="E87" s="3" t="s">
        <v>167</v>
      </c>
      <c r="F87" s="4">
        <v>1.1365000000000001</v>
      </c>
      <c r="G87" s="3" t="s">
        <v>168</v>
      </c>
      <c r="H87" s="4">
        <v>1.1306</v>
      </c>
      <c r="I87" s="3">
        <v>-59</v>
      </c>
      <c r="J87" s="5">
        <f t="shared" si="7"/>
        <v>-26550</v>
      </c>
      <c r="K87" s="26">
        <f t="shared" si="6"/>
        <v>1697450</v>
      </c>
    </row>
    <row r="88" spans="1:11" x14ac:dyDescent="0.15">
      <c r="A88" s="25">
        <v>86</v>
      </c>
      <c r="B88" s="7" t="s">
        <v>1</v>
      </c>
      <c r="C88" s="7" t="s">
        <v>6</v>
      </c>
      <c r="D88" s="2">
        <v>4</v>
      </c>
      <c r="E88" s="3" t="s">
        <v>169</v>
      </c>
      <c r="F88" s="4">
        <v>1.1282000000000001</v>
      </c>
      <c r="G88" s="3" t="s">
        <v>170</v>
      </c>
      <c r="H88" s="4">
        <v>1.1313</v>
      </c>
      <c r="I88" s="3">
        <v>-31</v>
      </c>
      <c r="J88" s="5">
        <f t="shared" si="7"/>
        <v>-13950</v>
      </c>
      <c r="K88" s="26">
        <f t="shared" si="6"/>
        <v>1683500</v>
      </c>
    </row>
    <row r="89" spans="1:11" x14ac:dyDescent="0.15">
      <c r="A89" s="25">
        <v>87</v>
      </c>
      <c r="B89" s="7" t="s">
        <v>1</v>
      </c>
      <c r="C89" s="7" t="s">
        <v>2</v>
      </c>
      <c r="D89" s="2">
        <v>4</v>
      </c>
      <c r="E89" s="3" t="s">
        <v>171</v>
      </c>
      <c r="F89" s="4">
        <v>1.1276000000000002</v>
      </c>
      <c r="G89" s="3" t="s">
        <v>172</v>
      </c>
      <c r="H89" s="4">
        <v>1.1238000000000001</v>
      </c>
      <c r="I89" s="3">
        <v>-38</v>
      </c>
      <c r="J89" s="5">
        <f t="shared" si="7"/>
        <v>-17100</v>
      </c>
      <c r="K89" s="26">
        <f t="shared" si="6"/>
        <v>1666400</v>
      </c>
    </row>
    <row r="90" spans="1:11" x14ac:dyDescent="0.15">
      <c r="A90" s="25">
        <v>88</v>
      </c>
      <c r="B90" s="7" t="s">
        <v>1</v>
      </c>
      <c r="C90" s="7" t="s">
        <v>6</v>
      </c>
      <c r="D90" s="2">
        <v>4</v>
      </c>
      <c r="E90" s="3" t="s">
        <v>173</v>
      </c>
      <c r="F90" s="4">
        <v>1.1062000000000001</v>
      </c>
      <c r="G90" s="3" t="s">
        <v>174</v>
      </c>
      <c r="H90" s="4">
        <v>1.1116000000000001</v>
      </c>
      <c r="I90" s="3">
        <v>-54</v>
      </c>
      <c r="J90" s="5">
        <f t="shared" si="7"/>
        <v>-24300</v>
      </c>
      <c r="K90" s="26">
        <f t="shared" si="6"/>
        <v>1642100</v>
      </c>
    </row>
    <row r="91" spans="1:11" x14ac:dyDescent="0.15">
      <c r="A91" s="25">
        <v>89</v>
      </c>
      <c r="B91" s="7" t="s">
        <v>1</v>
      </c>
      <c r="C91" s="7" t="s">
        <v>6</v>
      </c>
      <c r="D91" s="2">
        <v>4</v>
      </c>
      <c r="E91" s="3" t="s">
        <v>175</v>
      </c>
      <c r="F91" s="4">
        <v>1.1081000000000001</v>
      </c>
      <c r="G91" s="3" t="s">
        <v>176</v>
      </c>
      <c r="H91" s="4">
        <v>1.1131</v>
      </c>
      <c r="I91" s="3">
        <v>-50</v>
      </c>
      <c r="J91" s="5">
        <f t="shared" si="7"/>
        <v>-22500</v>
      </c>
      <c r="K91" s="26">
        <f t="shared" si="6"/>
        <v>1619600</v>
      </c>
    </row>
    <row r="92" spans="1:11" ht="14.25" thickBot="1" x14ac:dyDescent="0.2">
      <c r="A92" s="27">
        <v>90</v>
      </c>
      <c r="B92" s="28" t="s">
        <v>1</v>
      </c>
      <c r="C92" s="28" t="s">
        <v>6</v>
      </c>
      <c r="D92" s="29">
        <v>4</v>
      </c>
      <c r="E92" s="30" t="s">
        <v>177</v>
      </c>
      <c r="F92" s="31">
        <v>1.0877000000000001</v>
      </c>
      <c r="G92" s="30" t="s">
        <v>178</v>
      </c>
      <c r="H92" s="31">
        <v>1.0917000000000001</v>
      </c>
      <c r="I92" s="30">
        <v>-40</v>
      </c>
      <c r="J92" s="32">
        <f t="shared" si="7"/>
        <v>-18000</v>
      </c>
      <c r="K92" s="33">
        <f t="shared" si="6"/>
        <v>1601600</v>
      </c>
    </row>
    <row r="93" spans="1:11" x14ac:dyDescent="0.15">
      <c r="A93" s="18">
        <v>91</v>
      </c>
      <c r="B93" s="19" t="s">
        <v>1</v>
      </c>
      <c r="C93" s="19" t="s">
        <v>6</v>
      </c>
      <c r="D93" s="20">
        <v>4</v>
      </c>
      <c r="E93" s="21" t="s">
        <v>179</v>
      </c>
      <c r="F93" s="22">
        <v>1.1073</v>
      </c>
      <c r="G93" s="21" t="s">
        <v>180</v>
      </c>
      <c r="H93" s="22">
        <v>1.1122000000000001</v>
      </c>
      <c r="I93" s="21">
        <v>-49</v>
      </c>
      <c r="J93" s="23">
        <f t="shared" si="7"/>
        <v>-22050</v>
      </c>
      <c r="K93" s="34">
        <f t="shared" si="6"/>
        <v>1579550</v>
      </c>
    </row>
    <row r="94" spans="1:11" x14ac:dyDescent="0.15">
      <c r="A94" s="25">
        <v>92</v>
      </c>
      <c r="B94" s="7" t="s">
        <v>1</v>
      </c>
      <c r="C94" s="7" t="s">
        <v>2</v>
      </c>
      <c r="D94" s="2">
        <v>4</v>
      </c>
      <c r="E94" s="3" t="s">
        <v>181</v>
      </c>
      <c r="F94" s="4">
        <v>1.1246</v>
      </c>
      <c r="G94" s="3" t="s">
        <v>182</v>
      </c>
      <c r="H94" s="4">
        <v>1.1159000000000001</v>
      </c>
      <c r="I94" s="3">
        <v>-87</v>
      </c>
      <c r="J94" s="5">
        <f t="shared" si="7"/>
        <v>-39150</v>
      </c>
      <c r="K94" s="26">
        <f t="shared" si="6"/>
        <v>1540400</v>
      </c>
    </row>
    <row r="95" spans="1:11" x14ac:dyDescent="0.15">
      <c r="A95" s="25">
        <v>93</v>
      </c>
      <c r="B95" s="7" t="s">
        <v>1</v>
      </c>
      <c r="C95" s="7" t="s">
        <v>2</v>
      </c>
      <c r="D95" s="2">
        <v>8</v>
      </c>
      <c r="E95" s="3" t="s">
        <v>183</v>
      </c>
      <c r="F95" s="4">
        <v>1.1248</v>
      </c>
      <c r="G95" s="3" t="s">
        <v>184</v>
      </c>
      <c r="H95" s="4">
        <v>1.1208</v>
      </c>
      <c r="I95" s="3">
        <v>-40</v>
      </c>
      <c r="J95" s="6">
        <f>I95*800</f>
        <v>-32000</v>
      </c>
      <c r="K95" s="26">
        <f t="shared" si="6"/>
        <v>1508400</v>
      </c>
    </row>
    <row r="96" spans="1:11" x14ac:dyDescent="0.15">
      <c r="A96" s="25">
        <v>94</v>
      </c>
      <c r="B96" s="7" t="s">
        <v>1</v>
      </c>
      <c r="C96" s="7" t="s">
        <v>2</v>
      </c>
      <c r="D96" s="2">
        <v>8</v>
      </c>
      <c r="E96" s="3" t="s">
        <v>185</v>
      </c>
      <c r="F96" s="4">
        <v>1.1236000000000002</v>
      </c>
      <c r="G96" s="3" t="s">
        <v>186</v>
      </c>
      <c r="H96" s="4">
        <v>1.147</v>
      </c>
      <c r="I96" s="3">
        <v>234</v>
      </c>
      <c r="J96" s="6">
        <f t="shared" ref="J96:J102" si="8">I96*800</f>
        <v>187200</v>
      </c>
      <c r="K96" s="26">
        <f t="shared" si="6"/>
        <v>1695600</v>
      </c>
    </row>
    <row r="97" spans="1:11" ht="14.25" thickBot="1" x14ac:dyDescent="0.2">
      <c r="A97" s="27">
        <v>95</v>
      </c>
      <c r="B97" s="28" t="s">
        <v>1</v>
      </c>
      <c r="C97" s="28" t="s">
        <v>2</v>
      </c>
      <c r="D97" s="29">
        <v>8</v>
      </c>
      <c r="E97" s="30" t="s">
        <v>187</v>
      </c>
      <c r="F97" s="31">
        <v>1.1454</v>
      </c>
      <c r="G97" s="30" t="s">
        <v>188</v>
      </c>
      <c r="H97" s="31">
        <v>1.1431</v>
      </c>
      <c r="I97" s="30">
        <v>-23</v>
      </c>
      <c r="J97" s="43">
        <f t="shared" si="8"/>
        <v>-18400</v>
      </c>
      <c r="K97" s="33">
        <f t="shared" si="6"/>
        <v>1677200</v>
      </c>
    </row>
    <row r="98" spans="1:11" x14ac:dyDescent="0.15">
      <c r="A98" s="18">
        <v>96</v>
      </c>
      <c r="B98" s="19" t="s">
        <v>1</v>
      </c>
      <c r="C98" s="19" t="s">
        <v>2</v>
      </c>
      <c r="D98" s="20">
        <v>8</v>
      </c>
      <c r="E98" s="21" t="s">
        <v>189</v>
      </c>
      <c r="F98" s="22">
        <v>1.1686000000000001</v>
      </c>
      <c r="G98" s="21" t="s">
        <v>190</v>
      </c>
      <c r="H98" s="22">
        <v>1.1618000000000002</v>
      </c>
      <c r="I98" s="21">
        <v>-68</v>
      </c>
      <c r="J98" s="45">
        <f t="shared" si="8"/>
        <v>-54400</v>
      </c>
      <c r="K98" s="34">
        <f t="shared" si="6"/>
        <v>1622800</v>
      </c>
    </row>
    <row r="99" spans="1:11" x14ac:dyDescent="0.15">
      <c r="A99" s="25">
        <v>97</v>
      </c>
      <c r="B99" s="7" t="s">
        <v>1</v>
      </c>
      <c r="C99" s="7" t="s">
        <v>2</v>
      </c>
      <c r="D99" s="2">
        <v>8</v>
      </c>
      <c r="E99" s="3" t="s">
        <v>191</v>
      </c>
      <c r="F99" s="4">
        <v>1.1587000000000001</v>
      </c>
      <c r="G99" s="3" t="s">
        <v>192</v>
      </c>
      <c r="H99" s="4">
        <v>1.1778999999999999</v>
      </c>
      <c r="I99" s="3">
        <v>192</v>
      </c>
      <c r="J99" s="6">
        <f t="shared" si="8"/>
        <v>153600</v>
      </c>
      <c r="K99" s="26">
        <f t="shared" si="6"/>
        <v>1776400</v>
      </c>
    </row>
    <row r="100" spans="1:11" x14ac:dyDescent="0.15">
      <c r="A100" s="25">
        <v>98</v>
      </c>
      <c r="B100" s="7" t="s">
        <v>1</v>
      </c>
      <c r="C100" s="7" t="s">
        <v>2</v>
      </c>
      <c r="D100" s="2">
        <v>8</v>
      </c>
      <c r="E100" s="3" t="s">
        <v>193</v>
      </c>
      <c r="F100" s="4">
        <v>1.1788000000000001</v>
      </c>
      <c r="G100" s="3" t="s">
        <v>194</v>
      </c>
      <c r="H100" s="4">
        <v>1.1725000000000001</v>
      </c>
      <c r="I100" s="3">
        <v>-63</v>
      </c>
      <c r="J100" s="6">
        <f t="shared" si="8"/>
        <v>-50400</v>
      </c>
      <c r="K100" s="26">
        <f t="shared" si="6"/>
        <v>1726000</v>
      </c>
    </row>
    <row r="101" spans="1:11" x14ac:dyDescent="0.15">
      <c r="A101" s="25">
        <v>99</v>
      </c>
      <c r="B101" s="7" t="s">
        <v>1</v>
      </c>
      <c r="C101" s="7" t="s">
        <v>6</v>
      </c>
      <c r="D101" s="2">
        <v>8</v>
      </c>
      <c r="E101" s="3" t="s">
        <v>195</v>
      </c>
      <c r="F101" s="4">
        <v>1.1594</v>
      </c>
      <c r="G101" s="3" t="s">
        <v>196</v>
      </c>
      <c r="H101" s="4">
        <v>1.1651</v>
      </c>
      <c r="I101" s="3">
        <v>-57</v>
      </c>
      <c r="J101" s="6">
        <f t="shared" si="8"/>
        <v>-45600</v>
      </c>
      <c r="K101" s="26">
        <f t="shared" si="6"/>
        <v>1680400</v>
      </c>
    </row>
    <row r="102" spans="1:11" ht="14.25" thickBot="1" x14ac:dyDescent="0.2">
      <c r="A102" s="27">
        <v>100</v>
      </c>
      <c r="B102" s="28" t="s">
        <v>1</v>
      </c>
      <c r="C102" s="28" t="s">
        <v>2</v>
      </c>
      <c r="D102" s="29">
        <v>8</v>
      </c>
      <c r="E102" s="30" t="s">
        <v>197</v>
      </c>
      <c r="F102" s="31">
        <v>1.1706000000000001</v>
      </c>
      <c r="G102" s="30" t="s">
        <v>198</v>
      </c>
      <c r="H102" s="31">
        <v>1.1667000000000001</v>
      </c>
      <c r="I102" s="30">
        <v>-39</v>
      </c>
      <c r="J102" s="43">
        <f t="shared" si="8"/>
        <v>-31200</v>
      </c>
      <c r="K102" s="33">
        <f t="shared" si="6"/>
        <v>1649200</v>
      </c>
    </row>
    <row r="103" spans="1:11" ht="18.75" customHeight="1" x14ac:dyDescent="0.15">
      <c r="A103" s="44" t="s">
        <v>199</v>
      </c>
      <c r="B103" s="44"/>
      <c r="C103" s="44"/>
      <c r="D103" s="44"/>
      <c r="E103" s="44"/>
      <c r="F103" s="44"/>
      <c r="G103" s="44"/>
      <c r="H103" s="44"/>
      <c r="I103" s="17">
        <f>SUM(I3:I102)</f>
        <v>987</v>
      </c>
      <c r="J103" s="42">
        <f>SUM(J3:J102)</f>
        <v>1163700</v>
      </c>
      <c r="K103" s="17"/>
    </row>
    <row r="104" spans="1:11" ht="18" customHeight="1" x14ac:dyDescent="0.15">
      <c r="A104" s="8" t="s">
        <v>201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8" customHeight="1" x14ac:dyDescent="0.15">
      <c r="A105" s="8" t="s">
        <v>212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8" customHeight="1" x14ac:dyDescent="0.15">
      <c r="A106" s="8" t="s">
        <v>200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8" customHeight="1" x14ac:dyDescent="0.15"/>
    <row r="108" spans="1:11" ht="18" customHeight="1" x14ac:dyDescent="0.15"/>
    <row r="109" spans="1:11" ht="18" customHeight="1" x14ac:dyDescent="0.15"/>
    <row r="110" spans="1:11" ht="18" customHeight="1" x14ac:dyDescent="0.15"/>
    <row r="111" spans="1:11" ht="18" customHeight="1" x14ac:dyDescent="0.15"/>
    <row r="112" spans="1:11" ht="18" customHeight="1" x14ac:dyDescent="0.15"/>
  </sheetData>
  <mergeCells count="5">
    <mergeCell ref="A103:H103"/>
    <mergeCell ref="A104:K104"/>
    <mergeCell ref="A105:K105"/>
    <mergeCell ref="A106:K106"/>
    <mergeCell ref="A1:K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ユーロドル６０分100回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dcterms:created xsi:type="dcterms:W3CDTF">2015-09-03T14:36:10Z</dcterms:created>
  <dcterms:modified xsi:type="dcterms:W3CDTF">2015-09-03T15:23:18Z</dcterms:modified>
</cp:coreProperties>
</file>