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91" windowWidth="19335" windowHeight="7335" activeTab="1"/>
  </bookViews>
  <sheets>
    <sheet name="合計" sheetId="1" r:id="rId1"/>
    <sheet name="画像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<sst xmlns="http://schemas.openxmlformats.org/spreadsheetml/2006/main" count="48" uniqueCount="41">
  <si>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データ</t>
  </si>
  <si>
    <t>単位</t>
  </si>
  <si>
    <t>口座残高</t>
  </si>
  <si>
    <t>円</t>
  </si>
  <si>
    <t>レバレッジ</t>
  </si>
  <si>
    <t>倍</t>
  </si>
  <si>
    <t>約定レート</t>
  </si>
  <si>
    <t>１トレードにおける許容損失率</t>
  </si>
  <si>
    <t>％</t>
  </si>
  <si>
    <t>損切幅</t>
  </si>
  <si>
    <t>PIPS</t>
  </si>
  <si>
    <t>最適ロット数</t>
  </si>
  <si>
    <t>万通貨</t>
  </si>
  <si>
    <t>必要証拠金</t>
  </si>
  <si>
    <t>発注時の証拠金維持率</t>
  </si>
  <si>
    <t>損切時の証拠金維持</t>
  </si>
  <si>
    <t>エントリー時の高値</t>
  </si>
  <si>
    <t>エントリー時の安値</t>
  </si>
  <si>
    <t>入力</t>
  </si>
  <si>
    <t>Ticket</t>
  </si>
  <si>
    <t>Open Time</t>
  </si>
  <si>
    <t>Type</t>
  </si>
  <si>
    <t>Size</t>
  </si>
  <si>
    <t xml:space="preserve">Item  </t>
  </si>
  <si>
    <t>Price</t>
  </si>
  <si>
    <t>S / L</t>
  </si>
  <si>
    <t>T / P</t>
  </si>
  <si>
    <t xml:space="preserve">Close Time  </t>
  </si>
  <si>
    <t>Commission</t>
  </si>
  <si>
    <t>Taxes</t>
  </si>
  <si>
    <t>Swap</t>
  </si>
  <si>
    <t>Profit</t>
  </si>
  <si>
    <t>2015.09.01 08:08:55</t>
  </si>
  <si>
    <t>sell</t>
  </si>
  <si>
    <t>gbpjpy</t>
  </si>
  <si>
    <t>2015.09.01 09:05:48</t>
  </si>
  <si>
    <t>2015.09.01 09:22:35</t>
  </si>
  <si>
    <t>2015.09.01 11:34:18</t>
  </si>
  <si>
    <t>利益</t>
  </si>
  <si>
    <t>初期金額</t>
  </si>
  <si>
    <t>合計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</si>
</sst>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m&quot;月&quot;d&quot;日&quot;;@"/>
    <numFmt numFmtId="192" formatCode="mmm\-yyyy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0" fontId="3" fillId="35" borderId="11" xfId="0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56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457200</xdr:colOff>
      <xdr:row>24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0584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25" sqref="B25"/>
    </sheetView>
  </sheetViews>
  <sheetFormatPr defaultColWidth="9.00390625" defaultRowHeight="13.5"/>
  <cols>
    <col min="3" max="3" width="18.50390625" style="0" bestFit="1" customWidth="1"/>
    <col min="4" max="4" width="6.125" style="0" bestFit="1" customWidth="1"/>
    <col min="5" max="5" width="5.625" style="0" bestFit="1" customWidth="1"/>
    <col min="6" max="6" width="7.25390625" style="0" bestFit="1" customWidth="1"/>
    <col min="7" max="9" width="8.50390625" style="0" bestFit="1" customWidth="1"/>
    <col min="10" max="10" width="18.50390625" style="0" bestFit="1" customWidth="1"/>
    <col min="11" max="11" width="8.50390625" style="0" bestFit="1" customWidth="1"/>
    <col min="12" max="12" width="12.75390625" style="0" bestFit="1" customWidth="1"/>
    <col min="13" max="13" width="7.125" style="0" bestFit="1" customWidth="1"/>
    <col min="14" max="14" width="9.00390625" style="0" bestFit="1" customWidth="1"/>
    <col min="15" max="15" width="8.50390625" style="0" bestFit="1" customWidth="1"/>
  </cols>
  <sheetData>
    <row r="1" spans="2:15" ht="13.5"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8" t="s">
        <v>27</v>
      </c>
      <c r="K1" s="8" t="s">
        <v>24</v>
      </c>
      <c r="L1" s="8" t="s">
        <v>28</v>
      </c>
      <c r="M1" s="8" t="s">
        <v>29</v>
      </c>
      <c r="N1" s="8" t="s">
        <v>30</v>
      </c>
      <c r="O1" s="8" t="s">
        <v>31</v>
      </c>
    </row>
    <row r="2" spans="1:15" ht="13.5">
      <c r="A2" s="9">
        <v>1</v>
      </c>
      <c r="B2" s="10">
        <v>177626763</v>
      </c>
      <c r="C2" s="10" t="s">
        <v>32</v>
      </c>
      <c r="D2" s="10" t="s">
        <v>33</v>
      </c>
      <c r="E2" s="10">
        <v>1</v>
      </c>
      <c r="F2" s="10" t="s">
        <v>34</v>
      </c>
      <c r="G2" s="10">
        <v>185.776</v>
      </c>
      <c r="H2" s="10">
        <v>186.203</v>
      </c>
      <c r="I2" s="10">
        <v>185.448</v>
      </c>
      <c r="J2" s="10" t="s">
        <v>35</v>
      </c>
      <c r="K2" s="10">
        <v>185.448</v>
      </c>
      <c r="L2" s="10">
        <v>0</v>
      </c>
      <c r="M2" s="10">
        <v>0</v>
      </c>
      <c r="N2" s="10">
        <v>0</v>
      </c>
      <c r="O2" s="10">
        <v>272.37</v>
      </c>
    </row>
    <row r="3" spans="1:15" ht="13.5">
      <c r="A3" s="9">
        <v>2</v>
      </c>
      <c r="B3" s="10">
        <v>177631078</v>
      </c>
      <c r="C3" s="10" t="s">
        <v>36</v>
      </c>
      <c r="D3" s="10" t="s">
        <v>33</v>
      </c>
      <c r="E3" s="10">
        <v>1</v>
      </c>
      <c r="F3" s="10" t="s">
        <v>34</v>
      </c>
      <c r="G3" s="10">
        <v>185.33</v>
      </c>
      <c r="H3" s="10">
        <v>0</v>
      </c>
      <c r="I3" s="10">
        <v>0</v>
      </c>
      <c r="J3" s="10" t="s">
        <v>37</v>
      </c>
      <c r="K3" s="10">
        <v>183.502</v>
      </c>
      <c r="L3" s="10">
        <v>0</v>
      </c>
      <c r="M3" s="10">
        <v>0</v>
      </c>
      <c r="N3" s="10">
        <v>0</v>
      </c>
      <c r="O3" s="10">
        <v>1526.54</v>
      </c>
    </row>
    <row r="6" spans="14:15" ht="13.5">
      <c r="N6" t="s">
        <v>38</v>
      </c>
      <c r="O6">
        <f>SUM(O2:O5)</f>
        <v>1798.9099999999999</v>
      </c>
    </row>
    <row r="7" spans="14:15" ht="13.5">
      <c r="N7" t="s">
        <v>39</v>
      </c>
      <c r="O7">
        <v>5000</v>
      </c>
    </row>
    <row r="9" spans="14:15" ht="13.5">
      <c r="N9" t="s">
        <v>40</v>
      </c>
      <c r="O9">
        <f>SUM(O6:O7)</f>
        <v>6798.91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" sqref="C1"/>
    </sheetView>
  </sheetViews>
  <sheetFormatPr defaultColWidth="9.00390625" defaultRowHeight="13.5"/>
  <sheetData>
    <row r="1" ht="13.5">
      <c r="A1" s="12">
        <v>42248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6.625" style="0" bestFit="1" customWidth="1"/>
    <col min="2" max="2" width="14.00390625" style="0" bestFit="1" customWidth="1"/>
  </cols>
  <sheetData>
    <row r="1" spans="2:3" ht="13.5">
      <c r="B1" t="s">
        <v>0</v>
      </c>
      <c r="C1" t="s">
        <v>1</v>
      </c>
    </row>
    <row r="2" spans="1:3" ht="13.5">
      <c r="A2" s="1" t="s">
        <v>2</v>
      </c>
      <c r="B2" s="2">
        <v>200000</v>
      </c>
      <c r="C2" s="1" t="s">
        <v>3</v>
      </c>
    </row>
    <row r="3" spans="1:3" ht="13.5">
      <c r="A3" s="1" t="s">
        <v>4</v>
      </c>
      <c r="B3" s="3">
        <v>25</v>
      </c>
      <c r="C3" s="1" t="s">
        <v>5</v>
      </c>
    </row>
    <row r="4" spans="1:3" ht="13.5">
      <c r="A4" s="1" t="s">
        <v>6</v>
      </c>
      <c r="B4" s="3">
        <v>100</v>
      </c>
      <c r="C4" s="1" t="s">
        <v>3</v>
      </c>
    </row>
    <row r="5" spans="1:4" ht="13.5">
      <c r="A5" s="1" t="s">
        <v>7</v>
      </c>
      <c r="B5" s="3">
        <v>3</v>
      </c>
      <c r="C5" s="1" t="s">
        <v>8</v>
      </c>
      <c r="D5">
        <f>SUM(B2*B5%)</f>
        <v>6000</v>
      </c>
    </row>
    <row r="6" spans="1:3" ht="13.5">
      <c r="A6" s="1" t="s">
        <v>9</v>
      </c>
      <c r="B6" s="4">
        <f>SUM(B$12-B$13)*100</f>
        <v>32.800000000000296</v>
      </c>
      <c r="C6" s="1" t="s">
        <v>10</v>
      </c>
    </row>
    <row r="7" spans="1:3" ht="13.5">
      <c r="A7" s="1" t="s">
        <v>11</v>
      </c>
      <c r="B7" s="6">
        <f>B2*B5/100/B6/100</f>
        <v>1.8292682926829105</v>
      </c>
      <c r="C7" s="1" t="s">
        <v>12</v>
      </c>
    </row>
    <row r="8" spans="1:3" ht="13.5">
      <c r="A8" s="1" t="s">
        <v>13</v>
      </c>
      <c r="B8" s="5">
        <f>B4*B7/B3*10000</f>
        <v>73170.73170731642</v>
      </c>
      <c r="C8" s="1" t="s">
        <v>3</v>
      </c>
    </row>
    <row r="9" spans="1:3" ht="13.5">
      <c r="A9" s="1" t="s">
        <v>14</v>
      </c>
      <c r="B9" s="5">
        <f>B2/B8*100</f>
        <v>273.33333333333576</v>
      </c>
      <c r="C9" s="1" t="s">
        <v>8</v>
      </c>
    </row>
    <row r="10" spans="1:3" ht="13.5">
      <c r="A10" s="1" t="s">
        <v>15</v>
      </c>
      <c r="B10" s="5">
        <f>(B2-B2*B5/100)/B8*100</f>
        <v>265.1333333333357</v>
      </c>
      <c r="C10" s="1" t="s">
        <v>8</v>
      </c>
    </row>
    <row r="12" spans="1:3" ht="13.5">
      <c r="A12" s="1" t="s">
        <v>16</v>
      </c>
      <c r="B12" s="1">
        <v>185.776</v>
      </c>
      <c r="C12" s="11" t="s">
        <v>18</v>
      </c>
    </row>
    <row r="13" spans="1:3" ht="13.5">
      <c r="A13" s="1" t="s">
        <v>17</v>
      </c>
      <c r="B13" s="1">
        <v>185.448</v>
      </c>
      <c r="C13" s="11"/>
    </row>
  </sheetData>
  <sheetProtection/>
  <mergeCells count="1">
    <mergeCell ref="C12:C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木伏</cp:lastModifiedBy>
  <cp:lastPrinted>1899-12-30T00:00:00Z</cp:lastPrinted>
  <dcterms:created xsi:type="dcterms:W3CDTF">2013-10-09T23:04:08Z</dcterms:created>
  <dcterms:modified xsi:type="dcterms:W3CDTF">2015-09-06T14:39:56Z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