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65476" windowWidth="19710" windowHeight="14580" activeTab="0"/>
  </bookViews>
  <sheets>
    <sheet name="USDJPY_１H" sheetId="1" r:id="rId1"/>
    <sheet name="USDJPY_4H" sheetId="2" r:id="rId2"/>
    <sheet name="気づき" sheetId="3" r:id="rId3"/>
    <sheet name="検証終了通貨" sheetId="4" r:id="rId4"/>
  </sheets>
  <definedNames/>
  <calcPr fullCalcOnLoad="1"/>
</workbook>
</file>

<file path=xl/sharedStrings.xml><?xml version="1.0" encoding="utf-8"?>
<sst xmlns="http://schemas.openxmlformats.org/spreadsheetml/2006/main" count="544" uniqueCount="375">
  <si>
    <t>１．今、のあなたの現状を書いてください。</t>
  </si>
  <si>
    <t>（投資歴はどれくらいなのか、現状は勝てているのか負けているか？など）</t>
  </si>
  <si>
    <t>気づき：</t>
  </si>
  <si>
    <t>PB:</t>
  </si>
  <si>
    <t>USDJPY</t>
  </si>
  <si>
    <t>FX歴　１０ヶ月ほどです。</t>
  </si>
  <si>
    <t>現状大幅にマイナスです、海外FX会社のハイレバレッジを知ってから　マイナスが大きく加速しました。</t>
  </si>
  <si>
    <t>ルールがまったく決まってない。じっくり検証したことがない、でもFT2は購入してる（まったく使ってなかった）</t>
  </si>
  <si>
    <t>勝率５割で悪くないのですが、決済が上手くできませんでした。</t>
  </si>
  <si>
    <t>もうすこし上手に決済できれば　もっと利益が伸ばせそうです。</t>
  </si>
  <si>
    <t>まずは２０回ほどで提出します。</t>
  </si>
  <si>
    <t>約１００回の検証が終わった。</t>
  </si>
  <si>
    <t>勝率は４０％　トータルがマイナスで終わってしまった。</t>
  </si>
  <si>
    <t>Lotを0.1固定できちんと計算しなかったので　次からはLot数計算もしよう。</t>
  </si>
  <si>
    <t>あと、やはりPBとMAのみで闇雲にINしてもダメですね。もう１度　今回のチャートにサポレジとトレンドラインを引いてみて検証してみる。</t>
  </si>
  <si>
    <t>次の４時間足以降はサポレジ、トレンドラインとLot数計算を追加して検証してみよう。</t>
  </si>
  <si>
    <t>トレーリングストップを１０pips固定＋８pipsずつにしたのが　いけなかったのか？思うように利益が伸びなかったのがマイナスの原因か？</t>
  </si>
  <si>
    <t>合わせて決済ポイントもラインで決めてみよう。</t>
  </si>
  <si>
    <t>日足◎</t>
  </si>
  <si>
    <t>USDJPY日足</t>
  </si>
  <si>
    <t>USDJPY４時間足</t>
  </si>
  <si>
    <t>もう１つ、ストップ側に2pipsの余裕を付けてみよう。</t>
  </si>
  <si>
    <t>決済方法をダウ理論＋PBの切り上げに変更して検証してみました。</t>
  </si>
  <si>
    <t>大きなトレンド方向を意識しながらでも、色々なPBにてエントリーしてみました。</t>
  </si>
  <si>
    <t>勝率は４割、損益率が２．０でしたので　とりあえずはOKな感じですが、もっとエントリーのフィルターを掛けていかないと</t>
  </si>
  <si>
    <t>次は１Hでの検証なので、うまくいかないのかなと感じました。Fibでの決済方法も試してみたいのですが、次もダウ理論＋PBでの切り上げで</t>
  </si>
  <si>
    <t>検証してみたいと思います。今回からYTさんのシートにてUPしていこうともいます。　ロット数計算がありませんが、それはMT4でのデモトレードからにしようと思います。</t>
  </si>
  <si>
    <t>今回も一度利益が出ながらストップを上げれないまま最初のS/Lにて損切りというのが目立った　とても悩ましい感じでした。</t>
  </si>
  <si>
    <t>2008.01.08 12:20</t>
  </si>
  <si>
    <t>buy</t>
  </si>
  <si>
    <t>2008.01.09 05:28</t>
  </si>
  <si>
    <t>2008.01.21 12:33</t>
  </si>
  <si>
    <t>sell</t>
  </si>
  <si>
    <t>2008.01.22 10:37</t>
  </si>
  <si>
    <t>2008.01.23 08:00</t>
  </si>
  <si>
    <t>2008.01.23 13:11</t>
  </si>
  <si>
    <t>2008.01.28 08:04</t>
  </si>
  <si>
    <t>2008.01.28 22:03</t>
  </si>
  <si>
    <t>2008.01.30 00:02</t>
  </si>
  <si>
    <t>2008.01.30 22:16</t>
  </si>
  <si>
    <t>2008.01.31 20:09</t>
  </si>
  <si>
    <t>2008.02.01 01:01</t>
  </si>
  <si>
    <t>2008.02.05 11:27</t>
  </si>
  <si>
    <t>2008.02.05 22:56</t>
  </si>
  <si>
    <t>2008.02.07 20:13</t>
  </si>
  <si>
    <t>2008.02.08 00:27</t>
  </si>
  <si>
    <t>2008.02.21 20:02</t>
  </si>
  <si>
    <t>2008.02.22 00:01</t>
  </si>
  <si>
    <t>2008.03.08 04:02</t>
  </si>
  <si>
    <t>2008.03.10 22:30</t>
  </si>
  <si>
    <t>2008.03.10 23:07</t>
  </si>
  <si>
    <t>2008.03.11 14:59</t>
  </si>
  <si>
    <t>2008.03.14 12:27</t>
  </si>
  <si>
    <t>2008.03.14 21:47</t>
  </si>
  <si>
    <t>2008.03.19 21:59</t>
  </si>
  <si>
    <t>2008.03.21 00:22</t>
  </si>
  <si>
    <t>2008.03.29 04:01</t>
  </si>
  <si>
    <t>2008.03.31 09:50</t>
  </si>
  <si>
    <t>2008.03.31 20:02</t>
  </si>
  <si>
    <t>2008.04.03 21:54</t>
  </si>
  <si>
    <t>2008.04.04 16:23</t>
  </si>
  <si>
    <t>2008.04.07 15:40</t>
  </si>
  <si>
    <t>2008.04.08 08:06</t>
  </si>
  <si>
    <t>2008.04.08 09:26</t>
  </si>
  <si>
    <t>2008.04.11 14:31</t>
  </si>
  <si>
    <t>2008.04.11 16:44</t>
  </si>
  <si>
    <t>2008.04.23 20:08</t>
  </si>
  <si>
    <t>2008.04.23 22:14</t>
  </si>
  <si>
    <t>2008.04.29 20:24</t>
  </si>
  <si>
    <t>2008.04.30 20:32</t>
  </si>
  <si>
    <t>2008.05.02 01:14</t>
  </si>
  <si>
    <t>2008.05.06 20:44</t>
  </si>
  <si>
    <t>2008.05.13 20:02</t>
  </si>
  <si>
    <t>2008.05.15 22:17</t>
  </si>
  <si>
    <t>2008.05.16 08:15</t>
  </si>
  <si>
    <t>2008.05.16 14:47</t>
  </si>
  <si>
    <t>2008.05.28 17:08</t>
  </si>
  <si>
    <t>2008.05.30 23:59</t>
  </si>
  <si>
    <t>2008.06.05 04:06</t>
  </si>
  <si>
    <t>2008.06.06 21:35</t>
  </si>
  <si>
    <t>2008.06.18 00:35</t>
  </si>
  <si>
    <t>2008.06.18 18:37</t>
  </si>
  <si>
    <t>2008.06.20 15:11</t>
  </si>
  <si>
    <t>2008.06.23 16:45</t>
  </si>
  <si>
    <t>2008.07.02 09:39</t>
  </si>
  <si>
    <t>2008.07.02 15:38</t>
  </si>
  <si>
    <t>2008.07.17 04:33</t>
  </si>
  <si>
    <t>2008.07.22 10:29</t>
  </si>
  <si>
    <t>2008.07.21 20:01</t>
  </si>
  <si>
    <t>2008.07.28 22:21</t>
  </si>
  <si>
    <t>2008.07.29 20:19</t>
  </si>
  <si>
    <t>2008.08.08 21:38</t>
  </si>
  <si>
    <t>2008.08.11 08:10</t>
  </si>
  <si>
    <t>2008.08.12 16:19</t>
  </si>
  <si>
    <t>2008.08.13 17:27</t>
  </si>
  <si>
    <t>2008.08.15 08:13</t>
  </si>
  <si>
    <t>2008.08.18 09:10</t>
  </si>
  <si>
    <t>2008.08.21 08:07</t>
  </si>
  <si>
    <t>2008.08.22 12:10</t>
  </si>
  <si>
    <t>2008.08.27 00:30</t>
  </si>
  <si>
    <t>2008.08.27 10:03</t>
  </si>
  <si>
    <t>2008.09.17 20:01</t>
  </si>
  <si>
    <t>2008.09.17 22:14</t>
  </si>
  <si>
    <t>2008.09.19 01:35</t>
  </si>
  <si>
    <t>2008.09.19 04:08</t>
  </si>
  <si>
    <t>2008.10.10 00:06</t>
  </si>
  <si>
    <t>2008.10.10 22:46</t>
  </si>
  <si>
    <t>2008.11.07 20:57</t>
  </si>
  <si>
    <t>2008.11.07 23:34</t>
  </si>
  <si>
    <t>2008.11.11 16:39</t>
  </si>
  <si>
    <t>2008.11.13 23:32</t>
  </si>
  <si>
    <t>2008.11.15 00:02</t>
  </si>
  <si>
    <t>2008.11.17 08:43</t>
  </si>
  <si>
    <t>2008.11.21 20:41</t>
  </si>
  <si>
    <t>2008.11.22 02:08</t>
  </si>
  <si>
    <t>2008.11.26 00:41</t>
  </si>
  <si>
    <t>2008.12.04 05:43</t>
  </si>
  <si>
    <t>2008.12.05 04:46</t>
  </si>
  <si>
    <t>2008.12.06 03:56</t>
  </si>
  <si>
    <t>2008.12.10 20:24</t>
  </si>
  <si>
    <t>2008.12.11 14:33</t>
  </si>
  <si>
    <t>2008.12.16 08:47</t>
  </si>
  <si>
    <t>2008.12.18 18:42</t>
  </si>
  <si>
    <t>2009.01.10 00:29</t>
  </si>
  <si>
    <t>2009.01.13 22:31</t>
  </si>
  <si>
    <t>2009.01.12 08:00</t>
  </si>
  <si>
    <t>2009.01.15 12:52</t>
  </si>
  <si>
    <t>2009.01.15 21:25</t>
  </si>
  <si>
    <t>2009.01.20 20:32</t>
  </si>
  <si>
    <t>2009.01.23 23:43</t>
  </si>
  <si>
    <t>2009.01.28 20:14</t>
  </si>
  <si>
    <t>2009.02.02 17:35</t>
  </si>
  <si>
    <t>2009.02.03 04:05</t>
  </si>
  <si>
    <t>2009.02.03 12:38</t>
  </si>
  <si>
    <t>2009.02.03 23:05</t>
  </si>
  <si>
    <t>2009.02.05 00:35</t>
  </si>
  <si>
    <t>2009.02.05 12:30</t>
  </si>
  <si>
    <t>2009.02.05 13:22</t>
  </si>
  <si>
    <t>2009.02.11 01:02</t>
  </si>
  <si>
    <t>2009.02.11 01:13</t>
  </si>
  <si>
    <t>2009.02.12 08:30</t>
  </si>
  <si>
    <t>2009.02.13 05:35</t>
  </si>
  <si>
    <t>2009.02.20 21:28</t>
  </si>
  <si>
    <t>2009.02.21 02:09</t>
  </si>
  <si>
    <t>2009.02.26 01:00</t>
  </si>
  <si>
    <t>2009.02.27 10:25</t>
  </si>
  <si>
    <t>2009.03.06 15:11</t>
  </si>
  <si>
    <t>2009.03.09 11:27</t>
  </si>
  <si>
    <t>2009.03.23 20:04</t>
  </si>
  <si>
    <t>2009.03.30 14:28</t>
  </si>
  <si>
    <t>2009.04.01 16:04</t>
  </si>
  <si>
    <t>2009.04.14 21:54</t>
  </si>
  <si>
    <t>2009.04.17 16:08</t>
  </si>
  <si>
    <t>2009.04.17 17:09</t>
  </si>
  <si>
    <t>2009.04.17 08:07</t>
  </si>
  <si>
    <t>2009.04.17 17:20</t>
  </si>
  <si>
    <t>2009.04.21 16:00</t>
  </si>
  <si>
    <t>2009.04.21 18:17</t>
  </si>
  <si>
    <t>2009.04.27 12:50</t>
  </si>
  <si>
    <t>2009.04.29 09:54</t>
  </si>
  <si>
    <t>2009.04.30 00:23</t>
  </si>
  <si>
    <t>2009.05.05 00:21</t>
  </si>
  <si>
    <t>2009.05.07 13:01</t>
  </si>
  <si>
    <t>2009.05.07 16:57</t>
  </si>
  <si>
    <t>2009.05.12 20:07</t>
  </si>
  <si>
    <t>2009.05.14 15:35</t>
  </si>
  <si>
    <t>2009.05.22 08:40</t>
  </si>
  <si>
    <t>2009.05.22 23:30</t>
  </si>
  <si>
    <t>2009.05.28 06:02</t>
  </si>
  <si>
    <t>2009.05.29 09:14</t>
  </si>
  <si>
    <t>2009.06.08 20:08</t>
  </si>
  <si>
    <t>2009.06.09 12:40</t>
  </si>
  <si>
    <t>2009.06.24 16:02</t>
  </si>
  <si>
    <t>2009.06.25 01:25</t>
  </si>
  <si>
    <t>2009.06.25 08:00</t>
  </si>
  <si>
    <t>2009.06.26 02:03</t>
  </si>
  <si>
    <t>2009.07.02 15:07</t>
  </si>
  <si>
    <t>2009.07.02 21:37</t>
  </si>
  <si>
    <t>2009.07.13 14:13</t>
  </si>
  <si>
    <t>2009.07.14 03:50</t>
  </si>
  <si>
    <t>2009.07.08 21:35</t>
  </si>
  <si>
    <t>2009.07.14 04:49</t>
  </si>
  <si>
    <t>2009.07.23 04:12</t>
  </si>
  <si>
    <t>2009.07.23 10:33</t>
  </si>
  <si>
    <t>2009.07.30 00:45</t>
  </si>
  <si>
    <t>2009.08.01 00:24</t>
  </si>
  <si>
    <t>MA&amp;PB検証</t>
  </si>
  <si>
    <t>通貨：</t>
  </si>
  <si>
    <t>USDJPY</t>
  </si>
  <si>
    <t>決済：</t>
  </si>
  <si>
    <t>ダウ理論＋PBにて手動で切り上げ</t>
  </si>
  <si>
    <t>初期資金：</t>
  </si>
  <si>
    <t>ロスカット：</t>
  </si>
  <si>
    <t>時間足：</t>
  </si>
  <si>
    <t>4H</t>
  </si>
  <si>
    <t>エントリー</t>
  </si>
  <si>
    <t>決済</t>
  </si>
  <si>
    <t>PIPS</t>
  </si>
  <si>
    <t>ANALYSIS</t>
  </si>
  <si>
    <t>ID</t>
  </si>
  <si>
    <t>EntryDate</t>
  </si>
  <si>
    <t>EntryTime</t>
  </si>
  <si>
    <t>L/S</t>
  </si>
  <si>
    <t>EntryRate</t>
  </si>
  <si>
    <t>LCRate</t>
  </si>
  <si>
    <t>TPRate</t>
  </si>
  <si>
    <t>ExitDate</t>
  </si>
  <si>
    <t>ExitTime</t>
  </si>
  <si>
    <t>ExitRate</t>
  </si>
  <si>
    <t>Pips</t>
  </si>
  <si>
    <t>累積Pips</t>
  </si>
  <si>
    <t>PIPS DD</t>
  </si>
  <si>
    <t>項目</t>
  </si>
  <si>
    <t>Performance</t>
  </si>
  <si>
    <t>総トレード数</t>
  </si>
  <si>
    <t>勝ちトレード</t>
  </si>
  <si>
    <t>負けトレード</t>
  </si>
  <si>
    <t>勝率</t>
  </si>
  <si>
    <t>勝ちトレード獲得PIPS</t>
  </si>
  <si>
    <t>負けトレード損失PIPS</t>
  </si>
  <si>
    <t>トータル獲得PIPS</t>
  </si>
  <si>
    <t>プロフィットファクター</t>
  </si>
  <si>
    <t>勝ちトレード平均PIPS</t>
  </si>
  <si>
    <t>負けトレード平均PIPS</t>
  </si>
  <si>
    <t>損益比率</t>
  </si>
  <si>
    <t>Max DD</t>
  </si>
  <si>
    <t>４H◎</t>
  </si>
  <si>
    <t>PIPS</t>
  </si>
  <si>
    <t>ANALYSIS</t>
  </si>
  <si>
    <t>ID</t>
  </si>
  <si>
    <t>EntryDate</t>
  </si>
  <si>
    <t>EntryTime</t>
  </si>
  <si>
    <t>L/S</t>
  </si>
  <si>
    <t>EntryRate</t>
  </si>
  <si>
    <t>LCRate</t>
  </si>
  <si>
    <t>TPRate</t>
  </si>
  <si>
    <t>ExitDate</t>
  </si>
  <si>
    <t>ExitTime</t>
  </si>
  <si>
    <t>ExitRate</t>
  </si>
  <si>
    <t>Pips</t>
  </si>
  <si>
    <t>Performance</t>
  </si>
  <si>
    <t>１H</t>
  </si>
  <si>
    <t>2010.01.09 01:09</t>
  </si>
  <si>
    <t>2010.01.12 08:08</t>
  </si>
  <si>
    <t>2010.01.13 22:06</t>
  </si>
  <si>
    <t>2010.01.20 07:01</t>
  </si>
  <si>
    <t>2010.01.23 02:46</t>
  </si>
  <si>
    <t>2010.01.26 05:05</t>
  </si>
  <si>
    <t>2010.01.26 17:26</t>
  </si>
  <si>
    <t>2010.02.02 21:58</t>
  </si>
  <si>
    <t>2010.02.17 11:32</t>
  </si>
  <si>
    <t>2010.02.18 18:24</t>
  </si>
  <si>
    <t>2010.02.23 00:02</t>
  </si>
  <si>
    <t>2010.02.23 21:28</t>
  </si>
  <si>
    <t>2010.03.01 23:01</t>
  </si>
  <si>
    <t>2010.03.02 13:00</t>
  </si>
  <si>
    <t>2010.03.03 23:18</t>
  </si>
  <si>
    <t>2010.03.12 13:04</t>
  </si>
  <si>
    <t>2010.03.18 18:05</t>
  </si>
  <si>
    <t>2010.03.18 22:04</t>
  </si>
  <si>
    <t>2010.03.19 06:02</t>
  </si>
  <si>
    <t>2010.03.19 10:06</t>
  </si>
  <si>
    <t>2010.03.20 00:09</t>
  </si>
  <si>
    <t>2010.03.29 07:00</t>
  </si>
  <si>
    <t>2010.03.29 15:07</t>
  </si>
  <si>
    <t>2010.04.09 23:08</t>
  </si>
  <si>
    <t>2010.04.13 08:19</t>
  </si>
  <si>
    <t>2010.04.16 23:01</t>
  </si>
  <si>
    <t>2010.04.21 18:01</t>
  </si>
  <si>
    <t>2010.04.23 19:30</t>
  </si>
  <si>
    <t>2010.04.27 11:01</t>
  </si>
  <si>
    <t>2010.04.29 04:01</t>
  </si>
  <si>
    <t>2010.05.05 08:42</t>
  </si>
  <si>
    <t>2010.05.06 21:01</t>
  </si>
  <si>
    <t>2010.05.07 15:06</t>
  </si>
  <si>
    <t>2010.05.10 09:43</t>
  </si>
  <si>
    <t>2010.05.13 09:01</t>
  </si>
  <si>
    <t>2010.05.14 22:15</t>
  </si>
  <si>
    <t>2010.05.18 09:07</t>
  </si>
  <si>
    <t>2010.05.19 14:06</t>
  </si>
  <si>
    <t>2010.05.24 08:05</t>
  </si>
  <si>
    <t>2010.05.25 22:41</t>
  </si>
  <si>
    <t>2010.05.28 14:30</t>
  </si>
  <si>
    <t>2010.06.02 09:02</t>
  </si>
  <si>
    <t>2010.06.04 16:01</t>
  </si>
  <si>
    <t>2010.06.07 09:11</t>
  </si>
  <si>
    <t>2010.06.10 00:01</t>
  </si>
  <si>
    <t>2010.06.14 07:00</t>
  </si>
  <si>
    <t>2010.06.15 03:02</t>
  </si>
  <si>
    <t>2010.06.15 15:00</t>
  </si>
  <si>
    <t>2010.06.17 01:41</t>
  </si>
  <si>
    <t>2010.06.17 12:36</t>
  </si>
  <si>
    <t>2010.06.18 13:08</t>
  </si>
  <si>
    <t>2010.06.22 05:02</t>
  </si>
  <si>
    <t>2010.06.22 23:01</t>
  </si>
  <si>
    <t>2010.06.25 20:02</t>
  </si>
  <si>
    <t>2010.06.26 04:00</t>
  </si>
  <si>
    <t>2010.07.09 06:17</t>
  </si>
  <si>
    <t>2010.07.13 23:14</t>
  </si>
  <si>
    <t>2010.07.15 07:03</t>
  </si>
  <si>
    <t>2010.07.15 13:03</t>
  </si>
  <si>
    <t>2010.07.20 16:02</t>
  </si>
  <si>
    <t>2010.07.21 15:05</t>
  </si>
  <si>
    <t>2010.07.22 06:34</t>
  </si>
  <si>
    <t>2010.08.12 19:03</t>
  </si>
  <si>
    <t>2010.01.11 18:53</t>
  </si>
  <si>
    <t>2010.01.12 09:15</t>
  </si>
  <si>
    <t>2010.01.14 19:01</t>
  </si>
  <si>
    <t>2010.01.20 16:22</t>
  </si>
  <si>
    <t>2010.01.25 08:00</t>
  </si>
  <si>
    <t>2010.01.26 11:31</t>
  </si>
  <si>
    <t>2010.01.27 09:27</t>
  </si>
  <si>
    <t>2010.02.03 17:30</t>
  </si>
  <si>
    <t>2010.02.17 16:25</t>
  </si>
  <si>
    <t>2010.02.19 00:06</t>
  </si>
  <si>
    <t>2010.02.23 07:51</t>
  </si>
  <si>
    <t>2010.02.24 10:37</t>
  </si>
  <si>
    <t>2010.03.01 23:57</t>
  </si>
  <si>
    <t>2010.03.02 16:02</t>
  </si>
  <si>
    <t>2010.03.04 00:06</t>
  </si>
  <si>
    <t>2010.03.12 18:17</t>
  </si>
  <si>
    <t>2010.03.18 19:25</t>
  </si>
  <si>
    <t>2010.03.19 09:10</t>
  </si>
  <si>
    <t>2010.03.20 01:27</t>
  </si>
  <si>
    <t>2010.03.29 10:16</t>
  </si>
  <si>
    <t>2010.03.29 17:20</t>
  </si>
  <si>
    <t>2010.04.12 10:29</t>
  </si>
  <si>
    <t>2010.04.13 16:11</t>
  </si>
  <si>
    <t>2010.04.19 18:28</t>
  </si>
  <si>
    <t>2010.04.21 19:52</t>
  </si>
  <si>
    <t>2010.04.27 06:22</t>
  </si>
  <si>
    <t>2010.04.27 14:30</t>
  </si>
  <si>
    <t>2010.04.29 07:42</t>
  </si>
  <si>
    <t>2010.05.05 16:38</t>
  </si>
  <si>
    <t>2010.05.06 21:58</t>
  </si>
  <si>
    <t>2010.05.07 15:57</t>
  </si>
  <si>
    <t>2010.05.11 15:17</t>
  </si>
  <si>
    <t>2010.05.13 18:17</t>
  </si>
  <si>
    <t>2010.05.15 03:59</t>
  </si>
  <si>
    <t>2010.05.18 10:07</t>
  </si>
  <si>
    <t>2010.05.19 16:26</t>
  </si>
  <si>
    <t>2010.05.24 09:32</t>
  </si>
  <si>
    <t>2010.05.25 23:05</t>
  </si>
  <si>
    <t>2010.05.28 22:43</t>
  </si>
  <si>
    <t>2010.06.02 09:25</t>
  </si>
  <si>
    <t>2010.06.04 20:01</t>
  </si>
  <si>
    <t>2010.06.07 16:03</t>
  </si>
  <si>
    <t>2010.06.10 02:41</t>
  </si>
  <si>
    <t>2010.06.14 15:56</t>
  </si>
  <si>
    <t>2010.06.15 08:59</t>
  </si>
  <si>
    <t>2010.06.15 16:59</t>
  </si>
  <si>
    <t>2010.06.17 04:59</t>
  </si>
  <si>
    <t>2010.06.17 13:52</t>
  </si>
  <si>
    <t>2010.06.19 00:09</t>
  </si>
  <si>
    <t>2010.06.22 10:15</t>
  </si>
  <si>
    <t>2010.06.25 02:54</t>
  </si>
  <si>
    <t>2010.06.25 21:05</t>
  </si>
  <si>
    <t>2010.07.08 04:45</t>
  </si>
  <si>
    <t>2010.07.09 16:33</t>
  </si>
  <si>
    <t>2010.07.14 01:11</t>
  </si>
  <si>
    <t>2010.07.15 11:13</t>
  </si>
  <si>
    <t>2010.07.19 17:02</t>
  </si>
  <si>
    <t>2010.07.20 16:18</t>
  </si>
  <si>
    <t>2010.07.21 15:43</t>
  </si>
  <si>
    <t>2010.07.22 15:59</t>
  </si>
  <si>
    <t>2010.08.13 18:11</t>
  </si>
  <si>
    <t>`</t>
  </si>
  <si>
    <t>１H◎</t>
  </si>
  <si>
    <t>EURJPY</t>
  </si>
  <si>
    <t>USDJPY１時間足</t>
  </si>
  <si>
    <t>大幅に遅れながら検証再開しました。</t>
  </si>
  <si>
    <t>今回は基本に忠実にMA＆PBにて検証しました。ただ、S/Rやトレンドを意識しながらサインが出てもすべて入るのではなく行いました。</t>
  </si>
  <si>
    <t>結果は　途中大きくマイナスになりましたが　最後の方で大きなPipsが連続で取れたので最終的にプラスで終わることが出来ました。</t>
  </si>
  <si>
    <t>勝率は３８％とまだまだ低く　個人的にはリアルでは耐えられない勝率です。</t>
  </si>
  <si>
    <t>大幅に検証作業が遅れてますので、早く追いつきたいですが、ただ検証を流すことなく考えながら一生懸命追いついていきたいと思います。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</si>
</sst>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mmm\-yyyy"/>
    <numFmt numFmtId="190" formatCode="yyyy&quot;年&quot;m&quot;月&quot;d&quot;日&quot;;@"/>
    <numFmt numFmtId="191" formatCode="#,##0_ "/>
    <numFmt numFmtId="192" formatCode="0_ "/>
    <numFmt numFmtId="193" formatCode="0_ ;[Red]\-0\ "/>
    <numFmt numFmtId="194" formatCode="0.0_ "/>
  </numFmts>
  <fonts count="25">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i/>
      <sz val="11"/>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8"/>
      <color indexed="8"/>
      <name val="ＭＳ Ｐゴシック"/>
      <family val="3"/>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right/>
      <top/>
      <bottom style="thin"/>
    </border>
    <border>
      <left/>
      <right/>
      <top/>
      <bottom style="double"/>
    </border>
    <border>
      <left/>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8" fillId="0" borderId="0" applyNumberFormat="0" applyFill="0" applyBorder="0" applyAlignment="0" applyProtection="0"/>
    <xf numFmtId="0" fontId="21" fillId="4" borderId="0" applyNumberFormat="0" applyBorder="0" applyAlignment="0" applyProtection="0"/>
  </cellStyleXfs>
  <cellXfs count="50">
    <xf numFmtId="0" fontId="0" fillId="0" borderId="0" xfId="0" applyAlignment="1">
      <alignment vertical="center"/>
    </xf>
    <xf numFmtId="0" fontId="1" fillId="0" borderId="0" xfId="63">
      <alignment vertical="center"/>
      <protection/>
    </xf>
    <xf numFmtId="0" fontId="1" fillId="0" borderId="10" xfId="63" applyBorder="1">
      <alignment vertical="center"/>
      <protection/>
    </xf>
    <xf numFmtId="0" fontId="1" fillId="0" borderId="11" xfId="63" applyBorder="1">
      <alignment vertical="center"/>
      <protection/>
    </xf>
    <xf numFmtId="0" fontId="1" fillId="0" borderId="12" xfId="63" applyBorder="1">
      <alignment vertical="center"/>
      <protection/>
    </xf>
    <xf numFmtId="0" fontId="1" fillId="0" borderId="13" xfId="63" applyBorder="1">
      <alignment vertical="center"/>
      <protection/>
    </xf>
    <xf numFmtId="0" fontId="1" fillId="0" borderId="0" xfId="63" applyBorder="1">
      <alignment vertical="center"/>
      <protection/>
    </xf>
    <xf numFmtId="0" fontId="1" fillId="0" borderId="0" xfId="63" applyFont="1">
      <alignment vertical="center"/>
      <protection/>
    </xf>
    <xf numFmtId="0" fontId="1" fillId="0" borderId="0" xfId="63" applyFont="1" applyFill="1" applyBorder="1">
      <alignment vertical="center"/>
      <protection/>
    </xf>
    <xf numFmtId="0" fontId="0" fillId="0" borderId="0" xfId="0" applyAlignment="1">
      <alignment horizontal="center" vertical="center"/>
    </xf>
    <xf numFmtId="2" fontId="0" fillId="0" borderId="0" xfId="0" applyNumberFormat="1"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193" fontId="0" fillId="0" borderId="0" xfId="0" applyNumberFormat="1" applyAlignment="1">
      <alignment vertical="center"/>
    </xf>
    <xf numFmtId="0" fontId="0" fillId="0" borderId="0" xfId="0" applyBorder="1" applyAlignment="1">
      <alignment vertical="center"/>
    </xf>
    <xf numFmtId="5" fontId="0" fillId="0" borderId="0" xfId="0" applyNumberFormat="1" applyAlignment="1">
      <alignment horizontal="left" vertical="center"/>
    </xf>
    <xf numFmtId="9" fontId="0" fillId="0" borderId="0" xfId="0" applyNumberFormat="1" applyAlignment="1">
      <alignment horizontal="left" vertical="center"/>
    </xf>
    <xf numFmtId="20" fontId="0" fillId="0" borderId="0" xfId="0" applyNumberFormat="1" applyAlignment="1">
      <alignment vertical="center"/>
    </xf>
    <xf numFmtId="0" fontId="22" fillId="0" borderId="0" xfId="0" applyFont="1" applyBorder="1" applyAlignment="1">
      <alignment vertical="center"/>
    </xf>
    <xf numFmtId="0" fontId="0" fillId="11" borderId="14" xfId="0" applyFill="1" applyBorder="1" applyAlignment="1">
      <alignment horizontal="center" vertical="center"/>
    </xf>
    <xf numFmtId="0" fontId="0" fillId="11" borderId="14" xfId="0" applyFill="1" applyBorder="1" applyAlignment="1">
      <alignment horizontal="left" vertical="center"/>
    </xf>
    <xf numFmtId="20" fontId="0" fillId="11" borderId="14" xfId="0" applyNumberFormat="1" applyFill="1" applyBorder="1" applyAlignment="1">
      <alignment horizontal="left" vertical="center"/>
    </xf>
    <xf numFmtId="0" fontId="0" fillId="11" borderId="14" xfId="0" applyFill="1" applyBorder="1" applyAlignment="1">
      <alignment vertical="center"/>
    </xf>
    <xf numFmtId="0" fontId="0" fillId="8" borderId="14" xfId="0" applyFill="1" applyBorder="1" applyAlignment="1">
      <alignment vertical="center"/>
    </xf>
    <xf numFmtId="20" fontId="0" fillId="8" borderId="14" xfId="0" applyNumberFormat="1" applyFill="1" applyBorder="1" applyAlignment="1">
      <alignment vertical="center"/>
    </xf>
    <xf numFmtId="193" fontId="0" fillId="8" borderId="14" xfId="0" applyNumberFormat="1" applyFill="1" applyBorder="1" applyAlignment="1">
      <alignment vertical="center"/>
    </xf>
    <xf numFmtId="192" fontId="0" fillId="8" borderId="14" xfId="0" applyNumberFormat="1" applyFill="1" applyBorder="1" applyAlignment="1">
      <alignment vertical="center" wrapText="1"/>
    </xf>
    <xf numFmtId="0" fontId="0" fillId="3" borderId="14" xfId="0" applyFont="1" applyFill="1" applyBorder="1" applyAlignment="1">
      <alignment vertical="center"/>
    </xf>
    <xf numFmtId="191" fontId="0" fillId="0" borderId="0" xfId="0" applyNumberFormat="1" applyAlignment="1">
      <alignment horizontal="center" vertical="center"/>
    </xf>
    <xf numFmtId="0" fontId="0" fillId="8" borderId="0" xfId="0" applyFill="1" applyAlignment="1">
      <alignment vertical="center"/>
    </xf>
    <xf numFmtId="9" fontId="0" fillId="2" borderId="0" xfId="0" applyNumberFormat="1" applyFill="1" applyAlignment="1">
      <alignment vertical="center"/>
    </xf>
    <xf numFmtId="193" fontId="0" fillId="0" borderId="0" xfId="0" applyNumberFormat="1" applyAlignment="1">
      <alignment horizontal="center" vertical="center"/>
    </xf>
    <xf numFmtId="194" fontId="0" fillId="2" borderId="0" xfId="0" applyNumberFormat="1" applyFill="1" applyAlignment="1">
      <alignment vertical="center"/>
    </xf>
    <xf numFmtId="192" fontId="0" fillId="0" borderId="0" xfId="0" applyNumberFormat="1" applyAlignment="1">
      <alignment vertical="center"/>
    </xf>
    <xf numFmtId="192" fontId="0" fillId="2" borderId="0" xfId="0" applyNumberFormat="1" applyFill="1" applyAlignment="1">
      <alignment vertical="center"/>
    </xf>
    <xf numFmtId="191" fontId="0" fillId="0" borderId="0" xfId="0" applyNumberFormat="1" applyAlignment="1">
      <alignment vertical="center"/>
    </xf>
    <xf numFmtId="0" fontId="0" fillId="0" borderId="0" xfId="0" applyFont="1" applyAlignment="1">
      <alignment vertical="center"/>
    </xf>
    <xf numFmtId="193" fontId="0" fillId="0" borderId="0" xfId="0" applyNumberFormat="1" applyFill="1" applyAlignment="1">
      <alignment vertical="center"/>
    </xf>
    <xf numFmtId="0" fontId="0" fillId="0" borderId="0" xfId="0" applyBorder="1" applyAlignment="1">
      <alignment horizontal="center" vertical="center"/>
    </xf>
    <xf numFmtId="193" fontId="0" fillId="0" borderId="0" xfId="0" applyNumberFormat="1" applyBorder="1" applyAlignment="1">
      <alignment vertical="center"/>
    </xf>
    <xf numFmtId="0" fontId="0" fillId="0" borderId="15" xfId="0" applyBorder="1" applyAlignment="1">
      <alignment horizontal="lef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15" xfId="0" applyBorder="1" applyAlignment="1">
      <alignment vertical="center"/>
    </xf>
    <xf numFmtId="193" fontId="0" fillId="0" borderId="15" xfId="0" applyNumberFormat="1" applyBorder="1" applyAlignment="1">
      <alignment vertical="center"/>
    </xf>
    <xf numFmtId="0" fontId="22" fillId="0" borderId="16" xfId="0" applyFont="1" applyBorder="1" applyAlignment="1">
      <alignment horizontal="left" vertical="center"/>
    </xf>
    <xf numFmtId="0" fontId="22" fillId="0" borderId="16"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035"/>
          <c:y val="0.15225"/>
          <c:w val="0.9655"/>
          <c:h val="0.84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USDJPY_１H!$M$11:$M$89</c:f>
              <c:numCache/>
            </c:numRef>
          </c:val>
          <c:smooth val="0"/>
        </c:ser>
        <c:marker val="1"/>
        <c:axId val="50694157"/>
        <c:axId val="53594230"/>
      </c:lineChart>
      <c:catAx>
        <c:axId val="50694157"/>
        <c:scaling>
          <c:orientation val="minMax"/>
        </c:scaling>
        <c:axPos val="b"/>
        <c:delete val="0"/>
        <c:numFmt formatCode="General" sourceLinked="1"/>
        <c:majorTickMark val="out"/>
        <c:minorTickMark val="none"/>
        <c:tickLblPos val="nextTo"/>
        <c:spPr>
          <a:ln w="3175">
            <a:solidFill>
              <a:srgbClr val="808080"/>
            </a:solidFill>
          </a:ln>
        </c:spPr>
        <c:crossAx val="53594230"/>
        <c:crosses val="autoZero"/>
        <c:auto val="1"/>
        <c:lblOffset val="100"/>
        <c:tickLblSkip val="2"/>
        <c:noMultiLvlLbl val="0"/>
      </c:catAx>
      <c:valAx>
        <c:axId val="535942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941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0035"/>
          <c:y val="0.15225"/>
          <c:w val="0.9655"/>
          <c:h val="0.84125"/>
        </c:manualLayout>
      </c:layout>
      <c:lineChart>
        <c:grouping val="standard"/>
        <c:varyColors val="0"/>
        <c:ser>
          <c:idx val="0"/>
          <c:order val="0"/>
          <c:tx>
            <c:strRef>
              <c:f>USDJPY_4H!$M$10</c:f>
              <c:strCache>
                <c:ptCount val="1"/>
                <c:pt idx="0">
                  <c:v>累積Pips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USDJPY_4H!$M$11:$M$57</c:f>
              <c:numCache>
                <c:ptCount val="47"/>
                <c:pt idx="0">
                  <c:v>-38</c:v>
                </c:pt>
                <c:pt idx="1">
                  <c:v>12</c:v>
                </c:pt>
                <c:pt idx="2">
                  <c:v>-30</c:v>
                </c:pt>
                <c:pt idx="3">
                  <c:v>-30</c:v>
                </c:pt>
                <c:pt idx="4">
                  <c:v>-85</c:v>
                </c:pt>
                <c:pt idx="5">
                  <c:v>-85</c:v>
                </c:pt>
                <c:pt idx="6">
                  <c:v>-55</c:v>
                </c:pt>
                <c:pt idx="7">
                  <c:v>-96</c:v>
                </c:pt>
                <c:pt idx="8">
                  <c:v>-128</c:v>
                </c:pt>
                <c:pt idx="9">
                  <c:v>-128</c:v>
                </c:pt>
                <c:pt idx="10">
                  <c:v>-117</c:v>
                </c:pt>
                <c:pt idx="11">
                  <c:v>-168</c:v>
                </c:pt>
                <c:pt idx="12">
                  <c:v>-211</c:v>
                </c:pt>
                <c:pt idx="13">
                  <c:v>-250</c:v>
                </c:pt>
                <c:pt idx="14">
                  <c:v>-4</c:v>
                </c:pt>
                <c:pt idx="15">
                  <c:v>-33</c:v>
                </c:pt>
                <c:pt idx="16">
                  <c:v>-54</c:v>
                </c:pt>
                <c:pt idx="17">
                  <c:v>-123</c:v>
                </c:pt>
                <c:pt idx="18">
                  <c:v>-163</c:v>
                </c:pt>
                <c:pt idx="19">
                  <c:v>-196</c:v>
                </c:pt>
                <c:pt idx="20">
                  <c:v>-162</c:v>
                </c:pt>
                <c:pt idx="21">
                  <c:v>-98</c:v>
                </c:pt>
                <c:pt idx="22">
                  <c:v>-128</c:v>
                </c:pt>
                <c:pt idx="23">
                  <c:v>6</c:v>
                </c:pt>
                <c:pt idx="24">
                  <c:v>39</c:v>
                </c:pt>
                <c:pt idx="25">
                  <c:v>6</c:v>
                </c:pt>
                <c:pt idx="26">
                  <c:v>36</c:v>
                </c:pt>
                <c:pt idx="27">
                  <c:v>16</c:v>
                </c:pt>
                <c:pt idx="28">
                  <c:v>151</c:v>
                </c:pt>
                <c:pt idx="29">
                  <c:v>106</c:v>
                </c:pt>
                <c:pt idx="30">
                  <c:v>82</c:v>
                </c:pt>
                <c:pt idx="31">
                  <c:v>86</c:v>
                </c:pt>
                <c:pt idx="32">
                  <c:v>180</c:v>
                </c:pt>
                <c:pt idx="33">
                  <c:v>215</c:v>
                </c:pt>
                <c:pt idx="34">
                  <c:v>293</c:v>
                </c:pt>
                <c:pt idx="35">
                  <c:v>220</c:v>
                </c:pt>
                <c:pt idx="36">
                  <c:v>138</c:v>
                </c:pt>
                <c:pt idx="37">
                  <c:v>56</c:v>
                </c:pt>
                <c:pt idx="38">
                  <c:v>127</c:v>
                </c:pt>
                <c:pt idx="39">
                  <c:v>65</c:v>
                </c:pt>
                <c:pt idx="40">
                  <c:v>214</c:v>
                </c:pt>
                <c:pt idx="41">
                  <c:v>70</c:v>
                </c:pt>
                <c:pt idx="42">
                  <c:v>5</c:v>
                </c:pt>
                <c:pt idx="43">
                  <c:v>208</c:v>
                </c:pt>
                <c:pt idx="44">
                  <c:v>192</c:v>
                </c:pt>
                <c:pt idx="45">
                  <c:v>136</c:v>
                </c:pt>
                <c:pt idx="46">
                  <c:v>295</c:v>
                </c:pt>
              </c:numCache>
            </c:numRef>
          </c:val>
          <c:smooth val="0"/>
        </c:ser>
        <c:marker val="1"/>
        <c:axId val="12586023"/>
        <c:axId val="46165344"/>
      </c:lineChart>
      <c:catAx>
        <c:axId val="12586023"/>
        <c:scaling>
          <c:orientation val="minMax"/>
        </c:scaling>
        <c:axPos val="b"/>
        <c:delete val="0"/>
        <c:numFmt formatCode="General" sourceLinked="1"/>
        <c:majorTickMark val="out"/>
        <c:minorTickMark val="none"/>
        <c:tickLblPos val="nextTo"/>
        <c:spPr>
          <a:ln w="3175">
            <a:solidFill>
              <a:srgbClr val="808080"/>
            </a:solidFill>
          </a:ln>
        </c:spPr>
        <c:crossAx val="46165344"/>
        <c:crosses val="autoZero"/>
        <c:auto val="1"/>
        <c:lblOffset val="100"/>
        <c:tickLblSkip val="2"/>
        <c:noMultiLvlLbl val="0"/>
      </c:catAx>
      <c:valAx>
        <c:axId val="461653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860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24</xdr:row>
      <xdr:rowOff>38100</xdr:rowOff>
    </xdr:from>
    <xdr:to>
      <xdr:col>18</xdr:col>
      <xdr:colOff>600075</xdr:colOff>
      <xdr:row>40</xdr:row>
      <xdr:rowOff>38100</xdr:rowOff>
    </xdr:to>
    <xdr:graphicFrame>
      <xdr:nvGraphicFramePr>
        <xdr:cNvPr id="1" name="グラフ 1"/>
        <xdr:cNvGraphicFramePr/>
      </xdr:nvGraphicFramePr>
      <xdr:xfrm>
        <a:off x="10287000" y="4600575"/>
        <a:ext cx="4514850" cy="27432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41</xdr:row>
      <xdr:rowOff>76200</xdr:rowOff>
    </xdr:from>
    <xdr:to>
      <xdr:col>21</xdr:col>
      <xdr:colOff>19050</xdr:colOff>
      <xdr:row>72</xdr:row>
      <xdr:rowOff>57150</xdr:rowOff>
    </xdr:to>
    <xdr:grpSp>
      <xdr:nvGrpSpPr>
        <xdr:cNvPr id="2" name="グループ化 3"/>
        <xdr:cNvGrpSpPr>
          <a:grpSpLocks/>
        </xdr:cNvGrpSpPr>
      </xdr:nvGrpSpPr>
      <xdr:grpSpPr>
        <a:xfrm>
          <a:off x="10296525" y="7553325"/>
          <a:ext cx="5981700" cy="5295900"/>
          <a:chOff x="6942024" y="5600089"/>
          <a:chExt cx="5986847" cy="5291752"/>
        </a:xfrm>
        <a:solidFill>
          <a:srgbClr val="FFFFFF"/>
        </a:solidFill>
      </xdr:grpSpPr>
      <xdr:pic>
        <xdr:nvPicPr>
          <xdr:cNvPr id="3" name="図 4" descr="バルサラ.png"/>
          <xdr:cNvPicPr preferRelativeResize="1">
            <a:picLocks noChangeAspect="1"/>
          </xdr:cNvPicPr>
        </xdr:nvPicPr>
        <xdr:blipFill>
          <a:blip r:embed="rId2"/>
          <a:stretch>
            <a:fillRect/>
          </a:stretch>
        </xdr:blipFill>
        <xdr:spPr>
          <a:xfrm>
            <a:off x="6942024" y="5600089"/>
            <a:ext cx="5136715" cy="5291752"/>
          </a:xfrm>
          <a:prstGeom prst="rect">
            <a:avLst/>
          </a:prstGeom>
          <a:noFill/>
          <a:ln w="9525" cmpd="sng">
            <a:noFill/>
          </a:ln>
        </xdr:spPr>
      </xdr:pic>
      <xdr:sp>
        <xdr:nvSpPr>
          <xdr:cNvPr id="4" name="直線コネクタ 5"/>
          <xdr:cNvSpPr>
            <a:spLocks/>
          </xdr:cNvSpPr>
        </xdr:nvSpPr>
        <xdr:spPr>
          <a:xfrm>
            <a:off x="7247353" y="9035759"/>
            <a:ext cx="4784987"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rot="5400000">
            <a:off x="8293555" y="8535688"/>
            <a:ext cx="4635316"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24</xdr:row>
      <xdr:rowOff>38100</xdr:rowOff>
    </xdr:from>
    <xdr:to>
      <xdr:col>18</xdr:col>
      <xdr:colOff>600075</xdr:colOff>
      <xdr:row>40</xdr:row>
      <xdr:rowOff>38100</xdr:rowOff>
    </xdr:to>
    <xdr:graphicFrame>
      <xdr:nvGraphicFramePr>
        <xdr:cNvPr id="1" name="グラフ 1"/>
        <xdr:cNvGraphicFramePr/>
      </xdr:nvGraphicFramePr>
      <xdr:xfrm>
        <a:off x="10287000" y="4600575"/>
        <a:ext cx="4514850" cy="2743200"/>
      </xdr:xfrm>
      <a:graphic>
        <a:graphicData uri="http://schemas.openxmlformats.org/drawingml/2006/chart">
          <c:chart xmlns:c="http://schemas.openxmlformats.org/drawingml/2006/chart" r:id="rId1"/>
        </a:graphicData>
      </a:graphic>
    </xdr:graphicFrame>
    <xdr:clientData/>
  </xdr:twoCellAnchor>
  <xdr:twoCellAnchor>
    <xdr:from>
      <xdr:col>15</xdr:col>
      <xdr:colOff>123825</xdr:colOff>
      <xdr:row>41</xdr:row>
      <xdr:rowOff>76200</xdr:rowOff>
    </xdr:from>
    <xdr:to>
      <xdr:col>21</xdr:col>
      <xdr:colOff>19050</xdr:colOff>
      <xdr:row>72</xdr:row>
      <xdr:rowOff>57150</xdr:rowOff>
    </xdr:to>
    <xdr:grpSp>
      <xdr:nvGrpSpPr>
        <xdr:cNvPr id="2" name="グループ化 3"/>
        <xdr:cNvGrpSpPr>
          <a:grpSpLocks/>
        </xdr:cNvGrpSpPr>
      </xdr:nvGrpSpPr>
      <xdr:grpSpPr>
        <a:xfrm>
          <a:off x="10296525" y="7553325"/>
          <a:ext cx="5981700" cy="5295900"/>
          <a:chOff x="6942024" y="5600089"/>
          <a:chExt cx="5986847" cy="5291752"/>
        </a:xfrm>
        <a:solidFill>
          <a:srgbClr val="FFFFFF"/>
        </a:solidFill>
      </xdr:grpSpPr>
      <xdr:pic>
        <xdr:nvPicPr>
          <xdr:cNvPr id="3" name="図 4" descr="バルサラ.png"/>
          <xdr:cNvPicPr preferRelativeResize="1">
            <a:picLocks noChangeAspect="1"/>
          </xdr:cNvPicPr>
        </xdr:nvPicPr>
        <xdr:blipFill>
          <a:blip r:embed="rId2"/>
          <a:stretch>
            <a:fillRect/>
          </a:stretch>
        </xdr:blipFill>
        <xdr:spPr>
          <a:xfrm>
            <a:off x="6942024" y="5600089"/>
            <a:ext cx="5136715" cy="5291752"/>
          </a:xfrm>
          <a:prstGeom prst="rect">
            <a:avLst/>
          </a:prstGeom>
          <a:noFill/>
          <a:ln w="9525" cmpd="sng">
            <a:noFill/>
          </a:ln>
        </xdr:spPr>
      </xdr:pic>
      <xdr:sp>
        <xdr:nvSpPr>
          <xdr:cNvPr id="4" name="直線コネクタ 5"/>
          <xdr:cNvSpPr>
            <a:spLocks/>
          </xdr:cNvSpPr>
        </xdr:nvSpPr>
        <xdr:spPr>
          <a:xfrm>
            <a:off x="7247353" y="9035759"/>
            <a:ext cx="4784987"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rot="5400000">
            <a:off x="8293555" y="8535688"/>
            <a:ext cx="4635316"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1022"/>
  <sheetViews>
    <sheetView tabSelected="1" workbookViewId="0" topLeftCell="A1">
      <pane ySplit="10" topLeftCell="BM11" activePane="bottomLeft" state="frozen"/>
      <selection pane="topLeft" activeCell="A1" sqref="A1"/>
      <selection pane="bottomLeft" activeCell="B4" sqref="B4"/>
    </sheetView>
  </sheetViews>
  <sheetFormatPr defaultColWidth="9.00390625" defaultRowHeight="13.5"/>
  <cols>
    <col min="1" max="1" width="5.125" style="15" customWidth="1"/>
    <col min="2" max="2" width="10.875" style="12" customWidth="1"/>
    <col min="3" max="3" width="10.00390625" style="13" customWidth="1"/>
    <col min="4" max="4" width="7.75390625" style="14" customWidth="1"/>
    <col min="5" max="5" width="7.75390625" style="12" customWidth="1"/>
    <col min="6" max="8" width="9.50390625" style="15" customWidth="1"/>
    <col min="9" max="9" width="10.00390625" style="15" customWidth="1"/>
    <col min="10" max="11" width="9.00390625" style="15" customWidth="1"/>
    <col min="12" max="13" width="8.25390625" style="16" customWidth="1"/>
    <col min="14" max="14" width="8.25390625" style="15" customWidth="1"/>
    <col min="15" max="15" width="10.75390625" style="15" customWidth="1"/>
    <col min="16" max="16" width="22.625" style="15" customWidth="1"/>
    <col min="17" max="17" width="21.25390625" style="15" customWidth="1"/>
    <col min="18" max="16384" width="9.00390625" style="15" customWidth="1"/>
  </cols>
  <sheetData>
    <row r="2" ht="14.25" customHeight="1">
      <c r="B2" s="12" t="s">
        <v>186</v>
      </c>
    </row>
    <row r="3" ht="14.25" customHeight="1"/>
    <row r="4" spans="2:7" ht="14.25" customHeight="1">
      <c r="B4" s="12" t="s">
        <v>187</v>
      </c>
      <c r="C4" s="13" t="s">
        <v>188</v>
      </c>
      <c r="E4" s="12" t="s">
        <v>189</v>
      </c>
      <c r="F4" s="15" t="s">
        <v>190</v>
      </c>
      <c r="G4" s="17"/>
    </row>
    <row r="5" spans="2:7" ht="14.25" customHeight="1">
      <c r="B5" s="12" t="s">
        <v>191</v>
      </c>
      <c r="C5" s="18"/>
      <c r="G5" s="17"/>
    </row>
    <row r="6" spans="2:3" ht="14.25" customHeight="1">
      <c r="B6" s="12" t="s">
        <v>192</v>
      </c>
      <c r="C6" s="19">
        <v>0.05</v>
      </c>
    </row>
    <row r="7" spans="2:10" ht="14.25" customHeight="1">
      <c r="B7" s="12" t="s">
        <v>193</v>
      </c>
      <c r="C7" s="13" t="s">
        <v>241</v>
      </c>
      <c r="J7" s="20"/>
    </row>
    <row r="8" ht="14.25" customHeight="1">
      <c r="J8" s="20"/>
    </row>
    <row r="9" spans="2:18" ht="28.5" customHeight="1">
      <c r="B9" s="48" t="s">
        <v>195</v>
      </c>
      <c r="C9" s="48"/>
      <c r="D9" s="48"/>
      <c r="E9" s="48"/>
      <c r="F9" s="48"/>
      <c r="G9" s="48"/>
      <c r="H9" s="48"/>
      <c r="I9" s="48" t="s">
        <v>196</v>
      </c>
      <c r="J9" s="48"/>
      <c r="K9" s="48"/>
      <c r="L9" s="48" t="s">
        <v>227</v>
      </c>
      <c r="M9" s="48"/>
      <c r="N9" s="48"/>
      <c r="P9" s="49" t="s">
        <v>228</v>
      </c>
      <c r="Q9" s="49"/>
      <c r="R9" s="21"/>
    </row>
    <row r="10" spans="2:17" ht="28.5" customHeight="1">
      <c r="B10" s="22" t="s">
        <v>229</v>
      </c>
      <c r="C10" s="23" t="s">
        <v>230</v>
      </c>
      <c r="D10" s="24" t="s">
        <v>231</v>
      </c>
      <c r="E10" s="22" t="s">
        <v>232</v>
      </c>
      <c r="F10" s="25" t="s">
        <v>233</v>
      </c>
      <c r="G10" s="25" t="s">
        <v>234</v>
      </c>
      <c r="H10" s="25" t="s">
        <v>235</v>
      </c>
      <c r="I10" s="26" t="s">
        <v>236</v>
      </c>
      <c r="J10" s="27" t="s">
        <v>237</v>
      </c>
      <c r="K10" s="26" t="s">
        <v>238</v>
      </c>
      <c r="L10" s="28" t="s">
        <v>239</v>
      </c>
      <c r="M10" s="28" t="s">
        <v>210</v>
      </c>
      <c r="N10" s="29" t="s">
        <v>211</v>
      </c>
      <c r="P10" s="30" t="s">
        <v>212</v>
      </c>
      <c r="Q10" s="30" t="s">
        <v>240</v>
      </c>
    </row>
    <row r="11" spans="2:17" ht="13.5">
      <c r="B11" s="12">
        <v>1</v>
      </c>
      <c r="C11" t="s">
        <v>242</v>
      </c>
      <c r="D11" s="20"/>
      <c r="E11" s="9" t="s">
        <v>32</v>
      </c>
      <c r="F11" s="10">
        <v>92.79</v>
      </c>
      <c r="G11" s="10">
        <v>92.46</v>
      </c>
      <c r="H11" s="10">
        <v>0</v>
      </c>
      <c r="I11" t="s">
        <v>305</v>
      </c>
      <c r="J11" s="20"/>
      <c r="K11" s="10">
        <v>92.46</v>
      </c>
      <c r="L11">
        <v>33</v>
      </c>
      <c r="M11" s="16">
        <f>L11</f>
        <v>33</v>
      </c>
      <c r="P11" s="15" t="s">
        <v>214</v>
      </c>
      <c r="Q11" s="16">
        <f>+Q12+Q13</f>
        <v>56</v>
      </c>
    </row>
    <row r="12" spans="2:17" ht="13.5">
      <c r="B12" s="12">
        <v>2</v>
      </c>
      <c r="C12" t="s">
        <v>243</v>
      </c>
      <c r="D12" s="20"/>
      <c r="E12" s="9" t="s">
        <v>32</v>
      </c>
      <c r="F12" s="10">
        <v>92.02</v>
      </c>
      <c r="G12" s="10">
        <v>92.16</v>
      </c>
      <c r="H12" s="10">
        <v>0</v>
      </c>
      <c r="I12" t="s">
        <v>306</v>
      </c>
      <c r="J12" s="20"/>
      <c r="K12" s="10">
        <v>92.16</v>
      </c>
      <c r="L12">
        <v>-14</v>
      </c>
      <c r="M12" s="16">
        <f aca="true" t="shared" si="0" ref="M12:M43">M11+L12</f>
        <v>19</v>
      </c>
      <c r="N12" s="31">
        <f>L12</f>
        <v>-14</v>
      </c>
      <c r="P12" s="15" t="s">
        <v>215</v>
      </c>
      <c r="Q12" s="16">
        <f>COUNTIF(L$11:L$910,"&gt;0")</f>
        <v>22</v>
      </c>
    </row>
    <row r="13" spans="2:17" ht="13.5">
      <c r="B13" s="12">
        <v>3</v>
      </c>
      <c r="C13" t="s">
        <v>244</v>
      </c>
      <c r="D13" s="20"/>
      <c r="E13" s="9" t="s">
        <v>29</v>
      </c>
      <c r="F13" s="10">
        <v>91.32</v>
      </c>
      <c r="G13" s="10">
        <v>91.81</v>
      </c>
      <c r="H13" s="10">
        <v>0</v>
      </c>
      <c r="I13" t="s">
        <v>307</v>
      </c>
      <c r="J13" s="20"/>
      <c r="K13" s="10">
        <v>91.81</v>
      </c>
      <c r="L13">
        <v>49</v>
      </c>
      <c r="M13" s="16">
        <f t="shared" si="0"/>
        <v>68</v>
      </c>
      <c r="N13" s="31"/>
      <c r="P13" s="15" t="s">
        <v>216</v>
      </c>
      <c r="Q13" s="16">
        <f>COUNTIF(L$11:L$910,"&lt;0")</f>
        <v>34</v>
      </c>
    </row>
    <row r="14" spans="2:17" ht="13.5">
      <c r="B14" s="12">
        <v>4</v>
      </c>
      <c r="C14" t="s">
        <v>245</v>
      </c>
      <c r="D14" s="20"/>
      <c r="E14" s="9" t="s">
        <v>29</v>
      </c>
      <c r="F14" s="10">
        <v>91.14</v>
      </c>
      <c r="G14" s="10">
        <v>91.03</v>
      </c>
      <c r="H14" s="10">
        <v>0</v>
      </c>
      <c r="I14" t="s">
        <v>308</v>
      </c>
      <c r="J14" s="20"/>
      <c r="K14" s="10">
        <v>91.03</v>
      </c>
      <c r="L14">
        <v>-11</v>
      </c>
      <c r="M14" s="16">
        <f t="shared" si="0"/>
        <v>57</v>
      </c>
      <c r="N14" s="16"/>
      <c r="P14" s="32" t="s">
        <v>217</v>
      </c>
      <c r="Q14" s="33">
        <f>+Q12/Q11</f>
        <v>0.39285714285714285</v>
      </c>
    </row>
    <row r="15" spans="2:17" ht="13.5">
      <c r="B15" s="12">
        <v>5</v>
      </c>
      <c r="C15" t="s">
        <v>246</v>
      </c>
      <c r="D15" s="20"/>
      <c r="E15" s="9" t="s">
        <v>32</v>
      </c>
      <c r="F15" s="10">
        <v>90.02</v>
      </c>
      <c r="G15" s="10">
        <v>89.94</v>
      </c>
      <c r="H15" s="10">
        <v>0</v>
      </c>
      <c r="I15" t="s">
        <v>309</v>
      </c>
      <c r="J15" s="20"/>
      <c r="K15" s="10">
        <v>89.94</v>
      </c>
      <c r="L15">
        <v>8</v>
      </c>
      <c r="M15" s="16">
        <f t="shared" si="0"/>
        <v>65</v>
      </c>
      <c r="N15" s="31"/>
      <c r="P15" s="15" t="s">
        <v>218</v>
      </c>
      <c r="Q15" s="15">
        <f>SUMIF(L$11:L$910,"&gt;0")</f>
        <v>905</v>
      </c>
    </row>
    <row r="16" spans="2:17" ht="13.5">
      <c r="B16" s="12">
        <v>6</v>
      </c>
      <c r="C16" t="s">
        <v>247</v>
      </c>
      <c r="D16" s="20"/>
      <c r="E16" s="9" t="s">
        <v>29</v>
      </c>
      <c r="F16" s="10">
        <v>90.29</v>
      </c>
      <c r="G16" s="10">
        <v>90.34</v>
      </c>
      <c r="H16" s="10">
        <v>0</v>
      </c>
      <c r="I16" t="s">
        <v>310</v>
      </c>
      <c r="J16" s="20"/>
      <c r="K16" s="10">
        <v>90.34</v>
      </c>
      <c r="L16">
        <v>5</v>
      </c>
      <c r="M16" s="16">
        <f t="shared" si="0"/>
        <v>70</v>
      </c>
      <c r="N16" s="34"/>
      <c r="P16" s="15" t="s">
        <v>219</v>
      </c>
      <c r="Q16" s="15">
        <f>SUMIF(L$11:L$910,"&lt;0")</f>
        <v>-625</v>
      </c>
    </row>
    <row r="17" spans="2:17" ht="13.5">
      <c r="B17" s="12">
        <v>7</v>
      </c>
      <c r="C17" t="s">
        <v>248</v>
      </c>
      <c r="D17" s="20"/>
      <c r="E17" s="9" t="s">
        <v>32</v>
      </c>
      <c r="F17" s="10">
        <v>90</v>
      </c>
      <c r="G17" s="10">
        <v>89.69</v>
      </c>
      <c r="H17" s="10">
        <v>0</v>
      </c>
      <c r="I17" t="s">
        <v>311</v>
      </c>
      <c r="J17" s="20"/>
      <c r="K17" s="10">
        <v>89.69</v>
      </c>
      <c r="L17">
        <v>31</v>
      </c>
      <c r="M17" s="16">
        <f t="shared" si="0"/>
        <v>101</v>
      </c>
      <c r="N17" s="34"/>
      <c r="P17" s="15" t="s">
        <v>220</v>
      </c>
      <c r="Q17" s="15">
        <f>+Q15+Q16</f>
        <v>280</v>
      </c>
    </row>
    <row r="18" spans="2:17" ht="13.5">
      <c r="B18" s="12">
        <v>8</v>
      </c>
      <c r="C18" t="s">
        <v>249</v>
      </c>
      <c r="D18" s="20"/>
      <c r="E18" s="9" t="s">
        <v>29</v>
      </c>
      <c r="F18" s="10">
        <v>90.28</v>
      </c>
      <c r="G18" s="10">
        <v>90.17</v>
      </c>
      <c r="H18" s="10">
        <v>0</v>
      </c>
      <c r="I18" t="s">
        <v>312</v>
      </c>
      <c r="J18" s="20"/>
      <c r="K18" s="10">
        <v>90.17</v>
      </c>
      <c r="L18">
        <v>-11</v>
      </c>
      <c r="M18" s="16">
        <f t="shared" si="0"/>
        <v>90</v>
      </c>
      <c r="N18" s="16"/>
      <c r="P18" s="32" t="s">
        <v>221</v>
      </c>
      <c r="Q18" s="35">
        <f>Q15/ABS(+Q16)</f>
        <v>1.448</v>
      </c>
    </row>
    <row r="19" spans="2:17" ht="13.5">
      <c r="B19" s="12">
        <v>9</v>
      </c>
      <c r="C19" t="s">
        <v>250</v>
      </c>
      <c r="D19" s="20"/>
      <c r="E19" s="9" t="s">
        <v>29</v>
      </c>
      <c r="F19" s="10">
        <v>90.28</v>
      </c>
      <c r="G19" s="10">
        <v>90.17</v>
      </c>
      <c r="H19" s="10">
        <v>0</v>
      </c>
      <c r="I19" t="s">
        <v>313</v>
      </c>
      <c r="J19" s="20"/>
      <c r="K19" s="10">
        <v>90.17</v>
      </c>
      <c r="L19">
        <v>-11</v>
      </c>
      <c r="M19" s="16">
        <f t="shared" si="0"/>
        <v>79</v>
      </c>
      <c r="N19" s="15">
        <f>L18+L19</f>
        <v>-22</v>
      </c>
      <c r="P19" s="15" t="s">
        <v>222</v>
      </c>
      <c r="Q19" s="36">
        <f>+Q15/Q12</f>
        <v>41.13636363636363</v>
      </c>
    </row>
    <row r="20" spans="2:17" ht="13.5">
      <c r="B20" s="12">
        <v>10</v>
      </c>
      <c r="C20" t="s">
        <v>251</v>
      </c>
      <c r="D20" s="20"/>
      <c r="E20" s="9" t="s">
        <v>32</v>
      </c>
      <c r="F20" s="10">
        <v>90.87</v>
      </c>
      <c r="G20" s="10">
        <v>90.87</v>
      </c>
      <c r="H20" s="10">
        <v>0</v>
      </c>
      <c r="I20" t="s">
        <v>314</v>
      </c>
      <c r="J20" s="20"/>
      <c r="K20" s="10">
        <v>90.87</v>
      </c>
      <c r="L20">
        <v>0</v>
      </c>
      <c r="M20" s="16">
        <f t="shared" si="0"/>
        <v>79</v>
      </c>
      <c r="N20" s="31"/>
      <c r="P20" s="15" t="s">
        <v>223</v>
      </c>
      <c r="Q20" s="36">
        <f>+Q16/Q13</f>
        <v>-18.38235294117647</v>
      </c>
    </row>
    <row r="21" spans="2:17" ht="13.5">
      <c r="B21" s="12">
        <v>11</v>
      </c>
      <c r="C21" t="s">
        <v>252</v>
      </c>
      <c r="D21" s="20"/>
      <c r="E21" s="9" t="s">
        <v>32</v>
      </c>
      <c r="F21" s="10">
        <v>91.25</v>
      </c>
      <c r="G21" s="10">
        <v>91.17</v>
      </c>
      <c r="H21" s="10">
        <v>0</v>
      </c>
      <c r="I21" t="s">
        <v>315</v>
      </c>
      <c r="J21" s="20"/>
      <c r="K21" s="10">
        <v>91.17</v>
      </c>
      <c r="L21">
        <v>8</v>
      </c>
      <c r="M21" s="16">
        <f t="shared" si="0"/>
        <v>87</v>
      </c>
      <c r="N21" s="16"/>
      <c r="P21" s="32" t="s">
        <v>224</v>
      </c>
      <c r="Q21" s="35">
        <f>+Q19/ABS(+Q20)</f>
        <v>2.2378181818181817</v>
      </c>
    </row>
    <row r="22" spans="2:17" ht="13.5">
      <c r="B22" s="12">
        <v>12</v>
      </c>
      <c r="C22" t="s">
        <v>253</v>
      </c>
      <c r="D22" s="20"/>
      <c r="E22" s="9" t="s">
        <v>32</v>
      </c>
      <c r="F22" s="10">
        <v>90.89</v>
      </c>
      <c r="G22" s="10">
        <v>90.27</v>
      </c>
      <c r="H22" s="10">
        <v>0</v>
      </c>
      <c r="I22" t="s">
        <v>316</v>
      </c>
      <c r="J22" s="20"/>
      <c r="K22" s="10">
        <v>90.27</v>
      </c>
      <c r="L22">
        <v>62</v>
      </c>
      <c r="M22" s="16">
        <f t="shared" si="0"/>
        <v>149</v>
      </c>
      <c r="N22" s="34"/>
      <c r="P22" s="32" t="s">
        <v>225</v>
      </c>
      <c r="Q22" s="37">
        <v>-220</v>
      </c>
    </row>
    <row r="23" spans="2:17" ht="13.5">
      <c r="B23" s="12">
        <v>13</v>
      </c>
      <c r="C23" t="s">
        <v>254</v>
      </c>
      <c r="D23" s="20"/>
      <c r="E23" s="9" t="s">
        <v>29</v>
      </c>
      <c r="F23" s="10">
        <v>89.25</v>
      </c>
      <c r="G23" s="10">
        <v>89.1</v>
      </c>
      <c r="H23" s="10">
        <v>0</v>
      </c>
      <c r="I23" t="s">
        <v>317</v>
      </c>
      <c r="J23" s="20"/>
      <c r="K23" s="10">
        <v>89.1</v>
      </c>
      <c r="L23">
        <v>-15</v>
      </c>
      <c r="M23" s="16">
        <f t="shared" si="0"/>
        <v>134</v>
      </c>
      <c r="N23" s="16"/>
      <c r="Q23" s="38"/>
    </row>
    <row r="24" spans="2:17" ht="13.5">
      <c r="B24" s="12">
        <v>14</v>
      </c>
      <c r="C24" t="s">
        <v>255</v>
      </c>
      <c r="D24" s="20"/>
      <c r="E24" s="9" t="s">
        <v>29</v>
      </c>
      <c r="F24" s="10">
        <v>89.32</v>
      </c>
      <c r="G24" s="10">
        <v>89.25</v>
      </c>
      <c r="H24" s="10">
        <v>0</v>
      </c>
      <c r="I24" t="s">
        <v>318</v>
      </c>
      <c r="J24" s="20"/>
      <c r="K24" s="10">
        <v>89.25</v>
      </c>
      <c r="L24">
        <v>-7</v>
      </c>
      <c r="M24" s="16">
        <f t="shared" si="0"/>
        <v>127</v>
      </c>
      <c r="N24" s="34"/>
      <c r="Q24" s="38"/>
    </row>
    <row r="25" spans="2:17" ht="13.5">
      <c r="B25" s="12">
        <v>15</v>
      </c>
      <c r="C25" t="s">
        <v>256</v>
      </c>
      <c r="D25" s="20"/>
      <c r="E25" s="9" t="s">
        <v>32</v>
      </c>
      <c r="F25" s="10">
        <v>88.67</v>
      </c>
      <c r="G25" s="10">
        <v>88.83</v>
      </c>
      <c r="H25" s="10">
        <v>0</v>
      </c>
      <c r="I25" t="s">
        <v>319</v>
      </c>
      <c r="J25" s="20"/>
      <c r="K25" s="10">
        <v>88.83</v>
      </c>
      <c r="L25">
        <v>-16</v>
      </c>
      <c r="M25" s="16">
        <f t="shared" si="0"/>
        <v>111</v>
      </c>
      <c r="N25" s="16"/>
      <c r="Q25" s="38"/>
    </row>
    <row r="26" spans="2:16" ht="13.5">
      <c r="B26" s="12">
        <v>16</v>
      </c>
      <c r="C26" t="s">
        <v>257</v>
      </c>
      <c r="D26" s="20"/>
      <c r="E26" s="9" t="s">
        <v>29</v>
      </c>
      <c r="F26" s="10">
        <v>90.65</v>
      </c>
      <c r="G26" s="10">
        <v>90.44</v>
      </c>
      <c r="H26" s="10">
        <v>0</v>
      </c>
      <c r="I26" t="s">
        <v>320</v>
      </c>
      <c r="J26" s="20"/>
      <c r="K26" s="10">
        <v>90.44</v>
      </c>
      <c r="L26">
        <v>-21</v>
      </c>
      <c r="M26" s="16">
        <f t="shared" si="0"/>
        <v>90</v>
      </c>
      <c r="N26" s="34"/>
      <c r="P26" s="39"/>
    </row>
    <row r="27" spans="2:14" ht="13.5">
      <c r="B27" s="12">
        <v>17</v>
      </c>
      <c r="C27" t="s">
        <v>258</v>
      </c>
      <c r="D27" s="20"/>
      <c r="E27" s="9" t="s">
        <v>32</v>
      </c>
      <c r="F27" s="10">
        <v>89.97</v>
      </c>
      <c r="G27" s="10">
        <v>90.18</v>
      </c>
      <c r="H27" s="10">
        <v>0</v>
      </c>
      <c r="I27" t="s">
        <v>321</v>
      </c>
      <c r="J27" s="20"/>
      <c r="K27" s="10">
        <v>90.18</v>
      </c>
      <c r="L27">
        <v>-21</v>
      </c>
      <c r="M27" s="16">
        <f t="shared" si="0"/>
        <v>69</v>
      </c>
      <c r="N27" s="16">
        <f>L25+L26+L27</f>
        <v>-58</v>
      </c>
    </row>
    <row r="28" spans="2:14" ht="13.5">
      <c r="B28" s="12">
        <v>18</v>
      </c>
      <c r="C28" t="s">
        <v>259</v>
      </c>
      <c r="D28" s="20"/>
      <c r="E28" s="9" t="s">
        <v>29</v>
      </c>
      <c r="F28" s="10">
        <v>90.27</v>
      </c>
      <c r="G28" s="10">
        <v>90.38</v>
      </c>
      <c r="H28" s="10">
        <v>0</v>
      </c>
      <c r="I28" t="s">
        <v>322</v>
      </c>
      <c r="J28" s="20"/>
      <c r="K28" s="10">
        <v>90.38</v>
      </c>
      <c r="L28">
        <v>11</v>
      </c>
      <c r="M28" s="16">
        <f t="shared" si="0"/>
        <v>80</v>
      </c>
      <c r="N28" s="34"/>
    </row>
    <row r="29" spans="2:14" ht="13.5">
      <c r="B29" s="12">
        <v>19</v>
      </c>
      <c r="C29" t="s">
        <v>260</v>
      </c>
      <c r="D29" s="20"/>
      <c r="E29" s="9" t="s">
        <v>29</v>
      </c>
      <c r="F29" s="10">
        <v>90.39</v>
      </c>
      <c r="G29" s="10">
        <v>90.38</v>
      </c>
      <c r="H29" s="10">
        <v>0</v>
      </c>
      <c r="I29" t="s">
        <v>322</v>
      </c>
      <c r="J29" s="20"/>
      <c r="K29" s="10">
        <v>90.38</v>
      </c>
      <c r="L29">
        <v>-1</v>
      </c>
      <c r="M29" s="16">
        <f t="shared" si="0"/>
        <v>79</v>
      </c>
      <c r="N29" s="34"/>
    </row>
    <row r="30" spans="2:14" ht="13.5">
      <c r="B30" s="12">
        <v>20</v>
      </c>
      <c r="C30" t="s">
        <v>261</v>
      </c>
      <c r="D30" s="20"/>
      <c r="E30" s="9" t="s">
        <v>29</v>
      </c>
      <c r="F30" s="10">
        <v>90.5</v>
      </c>
      <c r="G30" s="10">
        <v>90.41</v>
      </c>
      <c r="H30" s="10">
        <v>0</v>
      </c>
      <c r="I30" t="s">
        <v>323</v>
      </c>
      <c r="J30" s="20"/>
      <c r="K30" s="10">
        <v>90.41</v>
      </c>
      <c r="L30">
        <v>-9</v>
      </c>
      <c r="M30" s="16">
        <f t="shared" si="0"/>
        <v>70</v>
      </c>
      <c r="N30" s="34"/>
    </row>
    <row r="31" spans="2:14" ht="13.5">
      <c r="B31" s="12">
        <v>21</v>
      </c>
      <c r="C31" t="s">
        <v>262</v>
      </c>
      <c r="D31" s="20"/>
      <c r="E31" s="9" t="s">
        <v>29</v>
      </c>
      <c r="F31" s="10">
        <v>90.6</v>
      </c>
      <c r="G31" s="10">
        <v>90.41</v>
      </c>
      <c r="H31" s="10">
        <v>0</v>
      </c>
      <c r="I31" t="s">
        <v>323</v>
      </c>
      <c r="J31" s="20"/>
      <c r="K31" s="10">
        <v>90.41</v>
      </c>
      <c r="L31">
        <v>-19</v>
      </c>
      <c r="M31" s="16">
        <f t="shared" si="0"/>
        <v>51</v>
      </c>
      <c r="N31" s="16"/>
    </row>
    <row r="32" spans="2:13" ht="13.5">
      <c r="B32" s="12">
        <v>22</v>
      </c>
      <c r="C32" t="s">
        <v>263</v>
      </c>
      <c r="D32" s="20"/>
      <c r="E32" s="9" t="s">
        <v>32</v>
      </c>
      <c r="F32" s="10">
        <v>92.44</v>
      </c>
      <c r="G32" s="10">
        <v>92.58</v>
      </c>
      <c r="H32" s="10">
        <v>0</v>
      </c>
      <c r="I32" t="s">
        <v>324</v>
      </c>
      <c r="J32" s="20"/>
      <c r="K32" s="10">
        <v>92.58</v>
      </c>
      <c r="L32">
        <v>-14</v>
      </c>
      <c r="M32" s="16">
        <f t="shared" si="0"/>
        <v>37</v>
      </c>
    </row>
    <row r="33" spans="2:13" ht="13.5">
      <c r="B33" s="12">
        <v>23</v>
      </c>
      <c r="C33" t="s">
        <v>264</v>
      </c>
      <c r="D33" s="20"/>
      <c r="E33" s="9" t="s">
        <v>29</v>
      </c>
      <c r="F33" s="10">
        <v>92.66</v>
      </c>
      <c r="G33" s="10">
        <v>92.51</v>
      </c>
      <c r="H33" s="10">
        <v>0</v>
      </c>
      <c r="I33" t="s">
        <v>325</v>
      </c>
      <c r="J33" s="20"/>
      <c r="K33" s="10">
        <v>92.51</v>
      </c>
      <c r="L33">
        <v>-15</v>
      </c>
      <c r="M33" s="16">
        <f t="shared" si="0"/>
        <v>22</v>
      </c>
    </row>
    <row r="34" spans="2:14" ht="13.5">
      <c r="B34" s="12">
        <v>24</v>
      </c>
      <c r="C34" t="s">
        <v>265</v>
      </c>
      <c r="D34" s="20"/>
      <c r="E34" s="9" t="s">
        <v>32</v>
      </c>
      <c r="F34" s="10">
        <v>93.41</v>
      </c>
      <c r="G34" s="10">
        <v>93.29</v>
      </c>
      <c r="H34" s="10">
        <v>0</v>
      </c>
      <c r="I34" t="s">
        <v>326</v>
      </c>
      <c r="J34" s="20"/>
      <c r="K34" s="10">
        <v>93.29</v>
      </c>
      <c r="L34">
        <v>12</v>
      </c>
      <c r="M34" s="16">
        <f t="shared" si="0"/>
        <v>34</v>
      </c>
      <c r="N34" s="31"/>
    </row>
    <row r="35" spans="2:14" ht="13.5">
      <c r="B35" s="12">
        <v>25</v>
      </c>
      <c r="C35" t="s">
        <v>266</v>
      </c>
      <c r="D35" s="20"/>
      <c r="E35" s="9" t="s">
        <v>32</v>
      </c>
      <c r="F35" s="10">
        <v>93.13</v>
      </c>
      <c r="G35" s="10">
        <v>92.88</v>
      </c>
      <c r="H35" s="10">
        <v>0</v>
      </c>
      <c r="I35" t="s">
        <v>327</v>
      </c>
      <c r="J35" s="20"/>
      <c r="K35" s="10">
        <v>92.88</v>
      </c>
      <c r="L35">
        <v>25</v>
      </c>
      <c r="M35" s="16">
        <f t="shared" si="0"/>
        <v>59</v>
      </c>
      <c r="N35" s="16"/>
    </row>
    <row r="36" spans="2:13" ht="13.5">
      <c r="B36" s="12">
        <v>26</v>
      </c>
      <c r="C36" t="s">
        <v>267</v>
      </c>
      <c r="D36" s="20"/>
      <c r="E36" s="9" t="s">
        <v>32</v>
      </c>
      <c r="F36" s="10">
        <v>92.54</v>
      </c>
      <c r="G36" s="10">
        <v>91.9</v>
      </c>
      <c r="H36" s="10">
        <v>0</v>
      </c>
      <c r="I36" t="s">
        <v>328</v>
      </c>
      <c r="J36" s="20"/>
      <c r="K36" s="10">
        <v>91.9</v>
      </c>
      <c r="L36">
        <v>64</v>
      </c>
      <c r="M36" s="16">
        <f t="shared" si="0"/>
        <v>123</v>
      </c>
    </row>
    <row r="37" spans="2:13" ht="13.5">
      <c r="B37" s="12">
        <v>27</v>
      </c>
      <c r="C37" t="s">
        <v>268</v>
      </c>
      <c r="D37" s="20"/>
      <c r="E37" s="9" t="s">
        <v>29</v>
      </c>
      <c r="F37" s="10">
        <v>93.25</v>
      </c>
      <c r="G37" s="10">
        <v>93.11</v>
      </c>
      <c r="H37" s="10">
        <v>0</v>
      </c>
      <c r="I37" t="s">
        <v>329</v>
      </c>
      <c r="J37" s="20"/>
      <c r="K37" s="10">
        <v>93.11</v>
      </c>
      <c r="L37">
        <v>-14</v>
      </c>
      <c r="M37" s="16">
        <f t="shared" si="0"/>
        <v>109</v>
      </c>
    </row>
    <row r="38" spans="2:13" ht="13.5">
      <c r="B38" s="12">
        <v>28</v>
      </c>
      <c r="C38" t="s">
        <v>269</v>
      </c>
      <c r="D38" s="20"/>
      <c r="E38" s="9" t="s">
        <v>29</v>
      </c>
      <c r="F38" s="10">
        <v>93.45</v>
      </c>
      <c r="G38" s="10">
        <v>93.88</v>
      </c>
      <c r="H38" s="10">
        <v>0</v>
      </c>
      <c r="I38" t="s">
        <v>330</v>
      </c>
      <c r="J38" s="20"/>
      <c r="K38" s="10">
        <v>93.88</v>
      </c>
      <c r="L38">
        <v>43</v>
      </c>
      <c r="M38" s="16">
        <f t="shared" si="0"/>
        <v>152</v>
      </c>
    </row>
    <row r="39" spans="2:13" ht="13.5">
      <c r="B39" s="12">
        <v>29</v>
      </c>
      <c r="C39" t="s">
        <v>270</v>
      </c>
      <c r="D39" s="20"/>
      <c r="E39" s="9" t="s">
        <v>32</v>
      </c>
      <c r="F39" s="10">
        <v>93.76</v>
      </c>
      <c r="G39" s="10">
        <v>93.96</v>
      </c>
      <c r="H39" s="10">
        <v>0</v>
      </c>
      <c r="I39" t="s">
        <v>331</v>
      </c>
      <c r="J39" s="20"/>
      <c r="K39" s="10">
        <v>93.96</v>
      </c>
      <c r="L39">
        <v>-20</v>
      </c>
      <c r="M39" s="16">
        <f t="shared" si="0"/>
        <v>132</v>
      </c>
    </row>
    <row r="40" spans="2:14" ht="13.5">
      <c r="B40" s="12">
        <v>30</v>
      </c>
      <c r="C40" t="s">
        <v>271</v>
      </c>
      <c r="D40" s="20"/>
      <c r="E40" s="9" t="s">
        <v>29</v>
      </c>
      <c r="F40" s="10">
        <v>94.29</v>
      </c>
      <c r="G40" s="10">
        <v>93.89</v>
      </c>
      <c r="H40" s="10">
        <v>0</v>
      </c>
      <c r="I40" t="s">
        <v>332</v>
      </c>
      <c r="J40" s="20"/>
      <c r="K40" s="10">
        <v>93.89</v>
      </c>
      <c r="L40">
        <v>-40</v>
      </c>
      <c r="M40" s="16">
        <f t="shared" si="0"/>
        <v>92</v>
      </c>
      <c r="N40" s="31">
        <f>L39+L40</f>
        <v>-60</v>
      </c>
    </row>
    <row r="41" spans="2:14" ht="13.5">
      <c r="B41" s="12">
        <v>31</v>
      </c>
      <c r="C41" t="s">
        <v>272</v>
      </c>
      <c r="D41" s="20"/>
      <c r="E41" s="9" t="s">
        <v>29</v>
      </c>
      <c r="F41" s="10">
        <v>94.73</v>
      </c>
      <c r="G41" s="10">
        <v>94.66</v>
      </c>
      <c r="H41" s="10">
        <v>0</v>
      </c>
      <c r="I41" t="s">
        <v>333</v>
      </c>
      <c r="J41" s="20"/>
      <c r="K41" s="10">
        <v>94.66</v>
      </c>
      <c r="L41">
        <v>-7</v>
      </c>
      <c r="M41" s="16">
        <f t="shared" si="0"/>
        <v>85</v>
      </c>
      <c r="N41" s="16"/>
    </row>
    <row r="42" spans="2:14" ht="13.5">
      <c r="B42" s="12">
        <v>32</v>
      </c>
      <c r="C42" t="s">
        <v>273</v>
      </c>
      <c r="D42" s="20"/>
      <c r="E42" s="9" t="s">
        <v>29</v>
      </c>
      <c r="F42" s="10">
        <v>93.94</v>
      </c>
      <c r="G42" s="10">
        <v>93.61</v>
      </c>
      <c r="H42" s="10">
        <v>0</v>
      </c>
      <c r="I42" t="s">
        <v>334</v>
      </c>
      <c r="J42" s="20"/>
      <c r="K42" s="10">
        <v>93.61</v>
      </c>
      <c r="L42">
        <v>-33</v>
      </c>
      <c r="M42" s="16">
        <f t="shared" si="0"/>
        <v>52</v>
      </c>
      <c r="N42" s="31"/>
    </row>
    <row r="43" spans="2:14" ht="13.5">
      <c r="B43" s="12">
        <v>33</v>
      </c>
      <c r="C43" t="s">
        <v>274</v>
      </c>
      <c r="D43" s="20"/>
      <c r="E43" s="9" t="s">
        <v>29</v>
      </c>
      <c r="F43" s="10">
        <v>92.37</v>
      </c>
      <c r="G43" s="10">
        <v>91.68</v>
      </c>
      <c r="H43" s="10">
        <v>0</v>
      </c>
      <c r="I43" t="s">
        <v>335</v>
      </c>
      <c r="J43" s="20"/>
      <c r="K43" s="10">
        <v>91.68</v>
      </c>
      <c r="L43">
        <v>-69</v>
      </c>
      <c r="M43" s="16">
        <f t="shared" si="0"/>
        <v>-17</v>
      </c>
      <c r="N43" s="16">
        <f>L42+L43</f>
        <v>-102</v>
      </c>
    </row>
    <row r="44" spans="2:13" ht="13.5">
      <c r="B44" s="12">
        <v>34</v>
      </c>
      <c r="C44" t="s">
        <v>275</v>
      </c>
      <c r="D44" s="20"/>
      <c r="E44" s="9" t="s">
        <v>29</v>
      </c>
      <c r="F44" s="10">
        <v>92.2</v>
      </c>
      <c r="G44" s="10">
        <v>92.42</v>
      </c>
      <c r="H44" s="10">
        <v>0</v>
      </c>
      <c r="I44" t="s">
        <v>336</v>
      </c>
      <c r="J44" s="20"/>
      <c r="K44" s="10">
        <v>92.42</v>
      </c>
      <c r="L44">
        <v>22</v>
      </c>
      <c r="M44" s="16">
        <f aca="true" t="shared" si="1" ref="M44:M75">M43+L44</f>
        <v>5</v>
      </c>
    </row>
    <row r="45" spans="2:14" ht="13.5">
      <c r="B45" s="12">
        <v>35</v>
      </c>
      <c r="C45" t="s">
        <v>276</v>
      </c>
      <c r="D45" s="20"/>
      <c r="E45" s="9" t="s">
        <v>29</v>
      </c>
      <c r="F45" s="10">
        <v>93.2</v>
      </c>
      <c r="G45" s="10">
        <v>93.2</v>
      </c>
      <c r="H45" s="10">
        <v>0</v>
      </c>
      <c r="I45" t="s">
        <v>337</v>
      </c>
      <c r="J45" s="20"/>
      <c r="K45" s="10">
        <v>93.2</v>
      </c>
      <c r="L45">
        <v>0</v>
      </c>
      <c r="M45" s="16">
        <f t="shared" si="1"/>
        <v>5</v>
      </c>
      <c r="N45" s="31"/>
    </row>
    <row r="46" spans="2:14" ht="13.5">
      <c r="B46" s="12">
        <v>36</v>
      </c>
      <c r="C46" t="s">
        <v>277</v>
      </c>
      <c r="D46" s="20"/>
      <c r="E46" s="9" t="s">
        <v>32</v>
      </c>
      <c r="F46" s="10">
        <v>92.38</v>
      </c>
      <c r="G46" s="10">
        <v>92.38</v>
      </c>
      <c r="H46" s="10">
        <v>0</v>
      </c>
      <c r="I46" t="s">
        <v>338</v>
      </c>
      <c r="J46" s="20"/>
      <c r="K46" s="10">
        <v>92.18</v>
      </c>
      <c r="L46">
        <v>20</v>
      </c>
      <c r="M46" s="16">
        <f t="shared" si="1"/>
        <v>25</v>
      </c>
      <c r="N46" s="34"/>
    </row>
    <row r="47" spans="2:14" ht="13.5">
      <c r="B47" s="12">
        <v>37</v>
      </c>
      <c r="C47" t="s">
        <v>278</v>
      </c>
      <c r="D47" s="20"/>
      <c r="E47" s="9" t="s">
        <v>29</v>
      </c>
      <c r="F47" s="10">
        <v>92.55</v>
      </c>
      <c r="G47" s="10">
        <v>92.37</v>
      </c>
      <c r="H47" s="10">
        <v>0</v>
      </c>
      <c r="I47" t="s">
        <v>339</v>
      </c>
      <c r="J47" s="20"/>
      <c r="K47" s="10">
        <v>92.37</v>
      </c>
      <c r="L47">
        <v>-18</v>
      </c>
      <c r="M47" s="16">
        <f t="shared" si="1"/>
        <v>7</v>
      </c>
      <c r="N47" s="16"/>
    </row>
    <row r="48" spans="2:13" ht="13.5">
      <c r="B48" s="12">
        <v>38</v>
      </c>
      <c r="C48" t="s">
        <v>279</v>
      </c>
      <c r="D48" s="20"/>
      <c r="E48" s="9" t="s">
        <v>32</v>
      </c>
      <c r="F48" s="10">
        <v>91.86</v>
      </c>
      <c r="G48" s="10">
        <v>92.1</v>
      </c>
      <c r="H48" s="10">
        <v>0</v>
      </c>
      <c r="I48" t="s">
        <v>340</v>
      </c>
      <c r="J48" s="20"/>
      <c r="K48" s="10">
        <v>92.1</v>
      </c>
      <c r="L48">
        <v>-24</v>
      </c>
      <c r="M48" s="16">
        <f t="shared" si="1"/>
        <v>-17</v>
      </c>
    </row>
    <row r="49" spans="2:13" ht="13.5">
      <c r="B49" s="12">
        <v>39</v>
      </c>
      <c r="C49" t="s">
        <v>280</v>
      </c>
      <c r="D49" s="20"/>
      <c r="E49" s="9" t="s">
        <v>29</v>
      </c>
      <c r="F49" s="10">
        <v>90.2</v>
      </c>
      <c r="G49" s="10">
        <v>89.9</v>
      </c>
      <c r="H49" s="10">
        <v>0</v>
      </c>
      <c r="I49" t="s">
        <v>341</v>
      </c>
      <c r="J49" s="20"/>
      <c r="K49" s="10">
        <v>89.9</v>
      </c>
      <c r="L49">
        <v>-30</v>
      </c>
      <c r="M49" s="16">
        <f t="shared" si="1"/>
        <v>-47</v>
      </c>
    </row>
    <row r="50" spans="2:13" ht="13.5">
      <c r="B50" s="12">
        <v>40</v>
      </c>
      <c r="C50" t="s">
        <v>281</v>
      </c>
      <c r="D50" s="20"/>
      <c r="E50" s="9" t="s">
        <v>32</v>
      </c>
      <c r="F50" s="10">
        <v>89.41</v>
      </c>
      <c r="G50" s="10">
        <v>89.7</v>
      </c>
      <c r="H50" s="10">
        <v>0</v>
      </c>
      <c r="I50" t="s">
        <v>342</v>
      </c>
      <c r="J50" s="20"/>
      <c r="K50" s="10">
        <v>89.7</v>
      </c>
      <c r="L50">
        <v>-29</v>
      </c>
      <c r="M50" s="16">
        <f t="shared" si="1"/>
        <v>-76</v>
      </c>
    </row>
    <row r="51" spans="2:14" ht="13.5">
      <c r="B51" s="12">
        <v>41</v>
      </c>
      <c r="C51" t="s">
        <v>282</v>
      </c>
      <c r="D51" s="20"/>
      <c r="E51" s="9" t="s">
        <v>29</v>
      </c>
      <c r="F51" s="10">
        <v>91.15</v>
      </c>
      <c r="G51" s="10">
        <v>90.99</v>
      </c>
      <c r="H51" s="10">
        <v>0</v>
      </c>
      <c r="I51" t="s">
        <v>343</v>
      </c>
      <c r="J51" s="20"/>
      <c r="K51" s="10">
        <v>90.99</v>
      </c>
      <c r="L51">
        <v>-16</v>
      </c>
      <c r="M51" s="16">
        <f t="shared" si="1"/>
        <v>-92</v>
      </c>
      <c r="N51" s="31"/>
    </row>
    <row r="52" spans="2:14" ht="13.5">
      <c r="B52" s="12">
        <v>42</v>
      </c>
      <c r="C52" t="s">
        <v>283</v>
      </c>
      <c r="D52" s="20"/>
      <c r="E52" s="9" t="s">
        <v>29</v>
      </c>
      <c r="F52" s="10">
        <v>91.19</v>
      </c>
      <c r="G52" s="10">
        <v>91.02</v>
      </c>
      <c r="H52" s="10">
        <v>0</v>
      </c>
      <c r="I52" t="s">
        <v>344</v>
      </c>
      <c r="J52" s="20"/>
      <c r="K52" s="10">
        <v>91.02</v>
      </c>
      <c r="L52">
        <v>-17</v>
      </c>
      <c r="M52" s="16">
        <f t="shared" si="1"/>
        <v>-109</v>
      </c>
      <c r="N52" s="34"/>
    </row>
    <row r="53" spans="2:14" ht="13.5">
      <c r="B53" s="12">
        <v>43</v>
      </c>
      <c r="C53" t="s">
        <v>284</v>
      </c>
      <c r="D53" s="20"/>
      <c r="E53" s="9" t="s">
        <v>29</v>
      </c>
      <c r="F53" s="10">
        <v>92.73</v>
      </c>
      <c r="G53" s="10">
        <v>92.56</v>
      </c>
      <c r="H53" s="10">
        <v>0</v>
      </c>
      <c r="I53" t="s">
        <v>345</v>
      </c>
      <c r="J53" s="20"/>
      <c r="K53" s="10">
        <v>92.56</v>
      </c>
      <c r="L53">
        <v>-17</v>
      </c>
      <c r="M53" s="16">
        <f t="shared" si="1"/>
        <v>-126</v>
      </c>
      <c r="N53" s="16">
        <f>L47+L48+L49+L50+L51+L52+L53</f>
        <v>-151</v>
      </c>
    </row>
    <row r="54" spans="2:14" ht="13.5">
      <c r="B54" s="12">
        <v>44</v>
      </c>
      <c r="C54" t="s">
        <v>285</v>
      </c>
      <c r="D54" s="20"/>
      <c r="E54" s="9" t="s">
        <v>32</v>
      </c>
      <c r="F54" s="10">
        <v>91.51</v>
      </c>
      <c r="G54" s="10">
        <v>91.51</v>
      </c>
      <c r="H54" s="10">
        <v>0</v>
      </c>
      <c r="I54" t="s">
        <v>346</v>
      </c>
      <c r="J54" s="20"/>
      <c r="K54" s="10">
        <v>91.51</v>
      </c>
      <c r="L54">
        <v>0</v>
      </c>
      <c r="M54" s="16">
        <f t="shared" si="1"/>
        <v>-126</v>
      </c>
      <c r="N54" s="34"/>
    </row>
    <row r="55" spans="2:14" ht="13.5">
      <c r="B55" s="12">
        <v>45</v>
      </c>
      <c r="C55" t="s">
        <v>286</v>
      </c>
      <c r="D55" s="20"/>
      <c r="E55" s="9" t="s">
        <v>29</v>
      </c>
      <c r="F55" s="10">
        <v>91.46</v>
      </c>
      <c r="G55" s="10">
        <v>91.25</v>
      </c>
      <c r="H55" s="10">
        <v>0</v>
      </c>
      <c r="I55" t="s">
        <v>347</v>
      </c>
      <c r="J55" s="20"/>
      <c r="K55" s="10">
        <v>91.25</v>
      </c>
      <c r="L55">
        <v>-21</v>
      </c>
      <c r="M55" s="16">
        <f t="shared" si="1"/>
        <v>-147</v>
      </c>
      <c r="N55" s="34">
        <f>N53+L55</f>
        <v>-172</v>
      </c>
    </row>
    <row r="56" spans="2:14" ht="13.5">
      <c r="B56" s="12">
        <v>46</v>
      </c>
      <c r="C56" t="s">
        <v>287</v>
      </c>
      <c r="D56" s="20"/>
      <c r="E56" s="9" t="s">
        <v>29</v>
      </c>
      <c r="F56" s="10">
        <v>91.75</v>
      </c>
      <c r="G56" s="10">
        <v>91.78</v>
      </c>
      <c r="H56" s="10">
        <v>0</v>
      </c>
      <c r="I56" t="s">
        <v>348</v>
      </c>
      <c r="J56" s="20"/>
      <c r="K56" s="10">
        <v>91.78</v>
      </c>
      <c r="L56">
        <v>3</v>
      </c>
      <c r="M56" s="16">
        <f t="shared" si="1"/>
        <v>-144</v>
      </c>
      <c r="N56" s="16"/>
    </row>
    <row r="57" spans="2:13" ht="13.5">
      <c r="B57" s="12">
        <v>47</v>
      </c>
      <c r="C57" t="s">
        <v>288</v>
      </c>
      <c r="D57" s="20"/>
      <c r="E57" s="9" t="s">
        <v>32</v>
      </c>
      <c r="F57" s="10">
        <v>91.7</v>
      </c>
      <c r="G57" s="10">
        <v>91.7</v>
      </c>
      <c r="H57" s="10">
        <v>0</v>
      </c>
      <c r="I57" t="s">
        <v>349</v>
      </c>
      <c r="J57" s="20"/>
      <c r="K57" s="10">
        <v>91.63</v>
      </c>
      <c r="L57">
        <v>7</v>
      </c>
      <c r="M57" s="16">
        <f t="shared" si="1"/>
        <v>-137</v>
      </c>
    </row>
    <row r="58" spans="2:13" ht="13.5">
      <c r="B58" s="12">
        <v>48</v>
      </c>
      <c r="C58" t="s">
        <v>289</v>
      </c>
      <c r="E58" s="9" t="s">
        <v>32</v>
      </c>
      <c r="F58" s="10">
        <v>91.45</v>
      </c>
      <c r="G58" s="10">
        <v>91.45</v>
      </c>
      <c r="H58" s="10">
        <v>0</v>
      </c>
      <c r="I58" t="s">
        <v>350</v>
      </c>
      <c r="K58" s="10">
        <v>91.16</v>
      </c>
      <c r="L58">
        <v>29</v>
      </c>
      <c r="M58" s="16">
        <f t="shared" si="1"/>
        <v>-108</v>
      </c>
    </row>
    <row r="59" spans="2:14" ht="13.5">
      <c r="B59" s="12">
        <v>49</v>
      </c>
      <c r="C59" t="s">
        <v>290</v>
      </c>
      <c r="E59" s="9" t="s">
        <v>32</v>
      </c>
      <c r="F59" s="10">
        <v>91.32</v>
      </c>
      <c r="G59" s="10">
        <v>91.46</v>
      </c>
      <c r="H59" s="10">
        <v>0</v>
      </c>
      <c r="I59" t="s">
        <v>351</v>
      </c>
      <c r="K59" s="10">
        <v>91.39</v>
      </c>
      <c r="L59">
        <v>-7</v>
      </c>
      <c r="M59" s="16">
        <f t="shared" si="1"/>
        <v>-115</v>
      </c>
      <c r="N59" s="31">
        <f>N55+L59</f>
        <v>-179</v>
      </c>
    </row>
    <row r="60" spans="2:14" ht="13.5">
      <c r="B60" s="12">
        <v>50</v>
      </c>
      <c r="C60" t="s">
        <v>291</v>
      </c>
      <c r="E60" s="9" t="s">
        <v>32</v>
      </c>
      <c r="F60" s="10">
        <v>91.21</v>
      </c>
      <c r="G60" s="10">
        <v>91.34</v>
      </c>
      <c r="H60" s="10">
        <v>0</v>
      </c>
      <c r="I60" t="s">
        <v>352</v>
      </c>
      <c r="K60" s="10">
        <v>91.34</v>
      </c>
      <c r="L60">
        <v>-13</v>
      </c>
      <c r="M60" s="16">
        <f t="shared" si="1"/>
        <v>-128</v>
      </c>
      <c r="N60" s="31">
        <f>N59+L60</f>
        <v>-192</v>
      </c>
    </row>
    <row r="61" spans="2:14" ht="13.5">
      <c r="B61" s="12">
        <v>51</v>
      </c>
      <c r="C61" t="s">
        <v>292</v>
      </c>
      <c r="E61" s="9" t="s">
        <v>32</v>
      </c>
      <c r="F61" s="10">
        <v>90.83</v>
      </c>
      <c r="G61" s="10">
        <v>90.83</v>
      </c>
      <c r="H61" s="10">
        <v>0</v>
      </c>
      <c r="I61" t="s">
        <v>353</v>
      </c>
      <c r="K61" s="10">
        <v>90.83</v>
      </c>
      <c r="L61">
        <v>0</v>
      </c>
      <c r="M61" s="16">
        <f t="shared" si="1"/>
        <v>-128</v>
      </c>
      <c r="N61" s="16"/>
    </row>
    <row r="62" spans="2:14" ht="13.5">
      <c r="B62" s="12">
        <v>52</v>
      </c>
      <c r="C62" t="s">
        <v>293</v>
      </c>
      <c r="E62" s="9" t="s">
        <v>29</v>
      </c>
      <c r="F62" s="10">
        <v>91.04</v>
      </c>
      <c r="G62" s="10">
        <v>90.86</v>
      </c>
      <c r="H62" s="10">
        <v>0</v>
      </c>
      <c r="I62" t="s">
        <v>354</v>
      </c>
      <c r="K62" s="10">
        <v>90.86</v>
      </c>
      <c r="L62">
        <v>-18</v>
      </c>
      <c r="M62" s="16">
        <f t="shared" si="1"/>
        <v>-146</v>
      </c>
      <c r="N62" s="38">
        <f>N60+L62</f>
        <v>-210</v>
      </c>
    </row>
    <row r="63" spans="2:13" ht="13.5">
      <c r="B63" s="12">
        <v>53</v>
      </c>
      <c r="C63" t="s">
        <v>294</v>
      </c>
      <c r="E63" s="9" t="s">
        <v>32</v>
      </c>
      <c r="F63" s="10">
        <v>90.61</v>
      </c>
      <c r="G63" s="10">
        <v>89.62</v>
      </c>
      <c r="H63" s="10">
        <v>0</v>
      </c>
      <c r="I63" t="s">
        <v>355</v>
      </c>
      <c r="K63" s="10">
        <v>89.62</v>
      </c>
      <c r="L63">
        <v>99</v>
      </c>
      <c r="M63" s="16">
        <f t="shared" si="1"/>
        <v>-47</v>
      </c>
    </row>
    <row r="64" spans="2:13" ht="13.5">
      <c r="B64" s="12">
        <v>54</v>
      </c>
      <c r="C64" t="s">
        <v>295</v>
      </c>
      <c r="E64" s="9" t="s">
        <v>29</v>
      </c>
      <c r="F64" s="10">
        <v>89.66</v>
      </c>
      <c r="G64" s="10">
        <v>89.53</v>
      </c>
      <c r="H64" s="10">
        <v>0</v>
      </c>
      <c r="I64" t="s">
        <v>356</v>
      </c>
      <c r="K64" s="10">
        <v>89.53</v>
      </c>
      <c r="L64">
        <v>-13</v>
      </c>
      <c r="M64" s="16">
        <f t="shared" si="1"/>
        <v>-60</v>
      </c>
    </row>
    <row r="65" spans="2:13" ht="13.5">
      <c r="B65" s="12">
        <v>55</v>
      </c>
      <c r="C65" t="s">
        <v>296</v>
      </c>
      <c r="E65" s="9" t="s">
        <v>32</v>
      </c>
      <c r="F65" s="10">
        <v>89.36</v>
      </c>
      <c r="G65" s="10">
        <v>87.7</v>
      </c>
      <c r="H65" s="10">
        <v>0</v>
      </c>
      <c r="I65" t="s">
        <v>357</v>
      </c>
      <c r="K65" s="10">
        <v>87.7</v>
      </c>
      <c r="L65">
        <v>166</v>
      </c>
      <c r="M65" s="16">
        <f t="shared" si="1"/>
        <v>106</v>
      </c>
    </row>
    <row r="66" spans="2:14" ht="13.5">
      <c r="B66" s="12">
        <v>56</v>
      </c>
      <c r="C66" t="s">
        <v>297</v>
      </c>
      <c r="E66" s="9" t="s">
        <v>29</v>
      </c>
      <c r="F66" s="10">
        <v>88.39</v>
      </c>
      <c r="G66" s="10">
        <v>88.39</v>
      </c>
      <c r="H66" s="10">
        <v>0</v>
      </c>
      <c r="I66" t="s">
        <v>358</v>
      </c>
      <c r="K66" s="10">
        <v>88.39</v>
      </c>
      <c r="L66">
        <v>0</v>
      </c>
      <c r="M66" s="16">
        <f t="shared" si="1"/>
        <v>106</v>
      </c>
      <c r="N66" s="31"/>
    </row>
    <row r="67" spans="2:14" ht="13.5">
      <c r="B67" s="12">
        <v>57</v>
      </c>
      <c r="C67" t="s">
        <v>298</v>
      </c>
      <c r="E67" s="9" t="s">
        <v>32</v>
      </c>
      <c r="F67" s="10">
        <v>88.32</v>
      </c>
      <c r="G67" s="10">
        <v>88.32</v>
      </c>
      <c r="H67" s="10">
        <v>0</v>
      </c>
      <c r="I67" t="s">
        <v>359</v>
      </c>
      <c r="K67" s="10">
        <v>88.32</v>
      </c>
      <c r="L67">
        <v>0</v>
      </c>
      <c r="M67" s="16">
        <f t="shared" si="1"/>
        <v>106</v>
      </c>
      <c r="N67" s="16"/>
    </row>
    <row r="68" spans="2:13" ht="13.5">
      <c r="B68" s="12">
        <v>58</v>
      </c>
      <c r="C68" t="s">
        <v>299</v>
      </c>
      <c r="E68" s="9" t="s">
        <v>32</v>
      </c>
      <c r="F68" s="10">
        <v>88.34</v>
      </c>
      <c r="G68" s="10">
        <v>88.34</v>
      </c>
      <c r="H68" s="10">
        <v>0</v>
      </c>
      <c r="I68" t="s">
        <v>360</v>
      </c>
      <c r="K68" s="10">
        <v>88.34</v>
      </c>
      <c r="L68">
        <v>0</v>
      </c>
      <c r="M68" s="16">
        <f t="shared" si="1"/>
        <v>106</v>
      </c>
    </row>
    <row r="69" spans="2:13" ht="13.5">
      <c r="B69" s="12">
        <v>59</v>
      </c>
      <c r="C69" t="s">
        <v>300</v>
      </c>
      <c r="E69" s="9" t="s">
        <v>32</v>
      </c>
      <c r="F69" s="10">
        <v>88.17</v>
      </c>
      <c r="G69" s="10">
        <v>86.87</v>
      </c>
      <c r="H69" s="10">
        <v>0</v>
      </c>
      <c r="I69" t="s">
        <v>361</v>
      </c>
      <c r="K69" s="10">
        <v>86.87</v>
      </c>
      <c r="L69">
        <v>130</v>
      </c>
      <c r="M69" s="16">
        <f t="shared" si="1"/>
        <v>236</v>
      </c>
    </row>
    <row r="70" spans="2:14" ht="13.5">
      <c r="B70" s="12">
        <v>60</v>
      </c>
      <c r="C70" t="s">
        <v>301</v>
      </c>
      <c r="E70" s="9" t="s">
        <v>29</v>
      </c>
      <c r="F70" s="10">
        <v>87.05</v>
      </c>
      <c r="G70" s="10">
        <v>86.88</v>
      </c>
      <c r="H70" s="10">
        <v>0</v>
      </c>
      <c r="I70" t="s">
        <v>362</v>
      </c>
      <c r="K70" s="10">
        <v>86.88</v>
      </c>
      <c r="L70">
        <v>-17</v>
      </c>
      <c r="M70" s="16">
        <f t="shared" si="1"/>
        <v>219</v>
      </c>
      <c r="N70" s="31"/>
    </row>
    <row r="71" spans="2:14" ht="13.5">
      <c r="B71" s="12">
        <v>61</v>
      </c>
      <c r="C71" t="s">
        <v>302</v>
      </c>
      <c r="E71" s="9" t="s">
        <v>32</v>
      </c>
      <c r="F71" s="10">
        <v>87.06</v>
      </c>
      <c r="G71" s="10">
        <v>87.23</v>
      </c>
      <c r="H71" s="10">
        <v>0</v>
      </c>
      <c r="I71" t="s">
        <v>363</v>
      </c>
      <c r="K71" s="10">
        <v>87.23</v>
      </c>
      <c r="L71">
        <v>-17</v>
      </c>
      <c r="M71" s="16">
        <f t="shared" si="1"/>
        <v>202</v>
      </c>
      <c r="N71" s="31"/>
    </row>
    <row r="72" spans="2:14" ht="13.5">
      <c r="B72" s="12">
        <v>62</v>
      </c>
      <c r="C72" t="s">
        <v>303</v>
      </c>
      <c r="E72" s="9" t="s">
        <v>32</v>
      </c>
      <c r="F72" s="10">
        <v>86.92</v>
      </c>
      <c r="G72" s="10">
        <v>86.92</v>
      </c>
      <c r="H72" s="10">
        <v>0</v>
      </c>
      <c r="I72" t="s">
        <v>364</v>
      </c>
      <c r="K72" s="10">
        <v>86.5</v>
      </c>
      <c r="L72">
        <v>42</v>
      </c>
      <c r="M72" s="16">
        <f t="shared" si="1"/>
        <v>244</v>
      </c>
      <c r="N72" s="16"/>
    </row>
    <row r="73" spans="2:14" ht="13.5">
      <c r="B73" s="12">
        <v>63</v>
      </c>
      <c r="C73" t="s">
        <v>304</v>
      </c>
      <c r="E73" s="9" t="s">
        <v>29</v>
      </c>
      <c r="F73" s="10">
        <v>85.41</v>
      </c>
      <c r="G73" s="10">
        <v>85.77</v>
      </c>
      <c r="H73" s="10">
        <v>0</v>
      </c>
      <c r="I73" t="s">
        <v>365</v>
      </c>
      <c r="K73" s="10">
        <v>85.77</v>
      </c>
      <c r="L73">
        <v>36</v>
      </c>
      <c r="M73" s="16">
        <f t="shared" si="1"/>
        <v>280</v>
      </c>
      <c r="N73" s="31"/>
    </row>
    <row r="74" spans="2:14" ht="13.5">
      <c r="B74" s="12">
        <v>64</v>
      </c>
      <c r="C74"/>
      <c r="E74" s="9"/>
      <c r="F74" s="10"/>
      <c r="G74" s="10"/>
      <c r="H74" s="10"/>
      <c r="I74"/>
      <c r="K74" s="10"/>
      <c r="L74"/>
      <c r="N74" s="16"/>
    </row>
    <row r="75" spans="2:12" ht="13.5">
      <c r="B75" s="12">
        <v>65</v>
      </c>
      <c r="C75"/>
      <c r="E75" s="9"/>
      <c r="F75" s="10"/>
      <c r="G75" s="10"/>
      <c r="H75" s="10"/>
      <c r="I75"/>
      <c r="K75" s="10"/>
      <c r="L75"/>
    </row>
    <row r="76" spans="2:14" ht="13.5">
      <c r="B76" s="12">
        <v>66</v>
      </c>
      <c r="C76"/>
      <c r="E76" s="9"/>
      <c r="F76" s="10"/>
      <c r="G76" s="10"/>
      <c r="H76" s="10"/>
      <c r="I76"/>
      <c r="K76" s="10"/>
      <c r="L76"/>
      <c r="N76" s="15" t="s">
        <v>366</v>
      </c>
    </row>
    <row r="77" spans="2:12" ht="13.5">
      <c r="B77" s="12">
        <v>67</v>
      </c>
      <c r="C77"/>
      <c r="E77" s="9"/>
      <c r="F77" s="10"/>
      <c r="G77" s="10"/>
      <c r="H77" s="10"/>
      <c r="I77"/>
      <c r="K77" s="10"/>
      <c r="L77"/>
    </row>
    <row r="78" spans="2:12" ht="13.5">
      <c r="B78" s="12">
        <v>68</v>
      </c>
      <c r="C78"/>
      <c r="E78" s="9"/>
      <c r="F78" s="10"/>
      <c r="G78" s="10"/>
      <c r="H78" s="10"/>
      <c r="I78"/>
      <c r="K78" s="10"/>
      <c r="L78"/>
    </row>
    <row r="79" spans="2:12" ht="13.5">
      <c r="B79" s="12">
        <v>69</v>
      </c>
      <c r="C79"/>
      <c r="E79" s="9"/>
      <c r="F79" s="10"/>
      <c r="G79" s="10"/>
      <c r="H79" s="10"/>
      <c r="I79"/>
      <c r="K79" s="10"/>
      <c r="L79"/>
    </row>
    <row r="80" spans="2:12" ht="13.5">
      <c r="B80" s="12">
        <v>70</v>
      </c>
      <c r="C80"/>
      <c r="E80" s="9"/>
      <c r="F80" s="10"/>
      <c r="G80" s="10"/>
      <c r="H80" s="10"/>
      <c r="I80"/>
      <c r="K80" s="10"/>
      <c r="L80"/>
    </row>
    <row r="81" spans="2:12" ht="13.5">
      <c r="B81" s="12">
        <v>71</v>
      </c>
      <c r="C81"/>
      <c r="E81" s="9"/>
      <c r="F81" s="10"/>
      <c r="G81" s="10"/>
      <c r="H81" s="10"/>
      <c r="I81"/>
      <c r="K81" s="10"/>
      <c r="L81"/>
    </row>
    <row r="82" spans="2:12" ht="13.5">
      <c r="B82" s="12">
        <v>72</v>
      </c>
      <c r="C82"/>
      <c r="E82" s="9"/>
      <c r="F82" s="10"/>
      <c r="G82" s="10"/>
      <c r="H82" s="10"/>
      <c r="I82"/>
      <c r="K82" s="10"/>
      <c r="L82"/>
    </row>
    <row r="83" spans="2:12" ht="13.5">
      <c r="B83" s="12">
        <v>73</v>
      </c>
      <c r="C83"/>
      <c r="E83" s="9"/>
      <c r="F83" s="10"/>
      <c r="G83" s="10"/>
      <c r="H83" s="10"/>
      <c r="I83"/>
      <c r="K83" s="10"/>
      <c r="L83"/>
    </row>
    <row r="84" spans="2:14" ht="13.5">
      <c r="B84" s="12">
        <v>74</v>
      </c>
      <c r="C84"/>
      <c r="E84" s="9"/>
      <c r="F84" s="10"/>
      <c r="G84" s="10"/>
      <c r="H84" s="10"/>
      <c r="I84"/>
      <c r="K84" s="10"/>
      <c r="L84"/>
      <c r="N84" s="31"/>
    </row>
    <row r="85" spans="2:14" ht="13.5">
      <c r="B85" s="12">
        <v>75</v>
      </c>
      <c r="C85"/>
      <c r="E85" s="9"/>
      <c r="F85" s="10"/>
      <c r="G85" s="10"/>
      <c r="H85" s="10"/>
      <c r="I85"/>
      <c r="K85" s="10"/>
      <c r="L85"/>
      <c r="N85" s="31"/>
    </row>
    <row r="86" spans="2:14" ht="13.5">
      <c r="B86" s="12">
        <v>76</v>
      </c>
      <c r="C86"/>
      <c r="E86" s="9"/>
      <c r="F86" s="10"/>
      <c r="G86" s="10"/>
      <c r="H86" s="10"/>
      <c r="I86"/>
      <c r="K86" s="10"/>
      <c r="L86"/>
      <c r="N86" s="16"/>
    </row>
    <row r="87" spans="2:12" ht="13.5">
      <c r="B87" s="12">
        <v>77</v>
      </c>
      <c r="C87"/>
      <c r="E87" s="9"/>
      <c r="F87" s="10"/>
      <c r="G87" s="10"/>
      <c r="H87" s="10"/>
      <c r="I87"/>
      <c r="K87" s="10"/>
      <c r="L87"/>
    </row>
    <row r="88" spans="2:12" ht="13.5">
      <c r="B88" s="12">
        <v>78</v>
      </c>
      <c r="C88"/>
      <c r="E88" s="9"/>
      <c r="F88" s="10"/>
      <c r="G88" s="10"/>
      <c r="H88" s="10"/>
      <c r="I88"/>
      <c r="K88" s="10"/>
      <c r="L88"/>
    </row>
    <row r="89" spans="2:12" ht="13.5">
      <c r="B89" s="12">
        <v>79</v>
      </c>
      <c r="C89"/>
      <c r="E89" s="9"/>
      <c r="F89" s="10"/>
      <c r="G89" s="10"/>
      <c r="H89" s="10"/>
      <c r="I89"/>
      <c r="K89" s="10"/>
      <c r="L89"/>
    </row>
    <row r="90" ht="13.5">
      <c r="B90" s="12">
        <v>80</v>
      </c>
    </row>
    <row r="91" ht="13.5">
      <c r="B91" s="12">
        <v>81</v>
      </c>
    </row>
    <row r="92" spans="2:14" ht="13.5">
      <c r="B92" s="12">
        <v>82</v>
      </c>
      <c r="N92" s="31"/>
    </row>
    <row r="93" spans="2:14" ht="13.5">
      <c r="B93" s="12">
        <v>83</v>
      </c>
      <c r="N93" s="16"/>
    </row>
    <row r="94" ht="13.5">
      <c r="B94" s="12">
        <v>84</v>
      </c>
    </row>
    <row r="95" ht="13.5">
      <c r="B95" s="12">
        <v>85</v>
      </c>
    </row>
    <row r="96" ht="13.5">
      <c r="B96" s="12">
        <v>86</v>
      </c>
    </row>
    <row r="97" ht="13.5">
      <c r="B97" s="12">
        <v>87</v>
      </c>
    </row>
    <row r="98" spans="2:14" ht="13.5">
      <c r="B98" s="12">
        <v>88</v>
      </c>
      <c r="N98" s="31"/>
    </row>
    <row r="99" spans="2:14" ht="13.5">
      <c r="B99" s="12">
        <v>89</v>
      </c>
      <c r="N99" s="31"/>
    </row>
    <row r="100" spans="2:14" ht="13.5">
      <c r="B100" s="12">
        <v>90</v>
      </c>
      <c r="N100" s="16"/>
    </row>
    <row r="101" spans="2:14" ht="13.5">
      <c r="B101" s="12">
        <v>91</v>
      </c>
      <c r="N101" s="31"/>
    </row>
    <row r="102" spans="2:14" ht="13.5">
      <c r="B102" s="12">
        <v>92</v>
      </c>
      <c r="N102" s="16"/>
    </row>
    <row r="103" spans="2:14" ht="13.5">
      <c r="B103" s="12">
        <v>93</v>
      </c>
      <c r="N103" s="31"/>
    </row>
    <row r="104" spans="2:14" ht="13.5">
      <c r="B104" s="12">
        <v>94</v>
      </c>
      <c r="N104" s="31"/>
    </row>
    <row r="105" spans="2:14" ht="13.5">
      <c r="B105" s="12">
        <v>95</v>
      </c>
      <c r="N105" s="40"/>
    </row>
    <row r="106" ht="13.5">
      <c r="B106" s="12">
        <v>96</v>
      </c>
    </row>
    <row r="107" ht="13.5">
      <c r="B107" s="12">
        <v>97</v>
      </c>
    </row>
    <row r="108" ht="13.5">
      <c r="B108" s="12">
        <v>98</v>
      </c>
    </row>
    <row r="109" ht="13.5">
      <c r="B109" s="12">
        <v>99</v>
      </c>
    </row>
    <row r="110" spans="2:13" s="17" customFormat="1" ht="13.5">
      <c r="B110" s="41">
        <v>100</v>
      </c>
      <c r="C110" s="13"/>
      <c r="D110" s="14"/>
      <c r="E110" s="12"/>
      <c r="F110" s="15"/>
      <c r="G110" s="15"/>
      <c r="H110" s="15"/>
      <c r="I110" s="15"/>
      <c r="J110" s="15"/>
      <c r="K110" s="15"/>
      <c r="L110" s="16"/>
      <c r="M110" s="42"/>
    </row>
    <row r="111" spans="2:13" ht="13.5">
      <c r="B111" s="12">
        <v>101</v>
      </c>
      <c r="M111" s="42"/>
    </row>
    <row r="112" spans="2:13" ht="13.5">
      <c r="B112" s="41">
        <v>102</v>
      </c>
      <c r="M112" s="42"/>
    </row>
    <row r="113" spans="2:13" ht="13.5">
      <c r="B113" s="12">
        <v>103</v>
      </c>
      <c r="M113" s="42"/>
    </row>
    <row r="114" spans="2:13" ht="13.5">
      <c r="B114" s="41">
        <v>104</v>
      </c>
      <c r="M114" s="42"/>
    </row>
    <row r="115" spans="2:13" ht="13.5">
      <c r="B115" s="12">
        <v>105</v>
      </c>
      <c r="M115" s="42"/>
    </row>
    <row r="116" spans="2:14" ht="13.5">
      <c r="B116" s="41">
        <v>106</v>
      </c>
      <c r="M116" s="42"/>
      <c r="N116" s="31"/>
    </row>
    <row r="117" spans="2:14" ht="13.5">
      <c r="B117" s="12">
        <v>107</v>
      </c>
      <c r="M117" s="42"/>
      <c r="N117" s="31"/>
    </row>
    <row r="118" spans="2:14" ht="13.5">
      <c r="B118" s="41">
        <v>108</v>
      </c>
      <c r="M118" s="42"/>
      <c r="N118" s="16"/>
    </row>
    <row r="119" spans="2:13" ht="13.5">
      <c r="B119" s="12">
        <v>109</v>
      </c>
      <c r="M119" s="42"/>
    </row>
    <row r="120" spans="2:13" ht="13.5">
      <c r="B120" s="41">
        <v>110</v>
      </c>
      <c r="M120" s="42"/>
    </row>
    <row r="121" spans="2:13" ht="13.5">
      <c r="B121" s="12">
        <v>111</v>
      </c>
      <c r="M121" s="42"/>
    </row>
    <row r="122" spans="2:14" ht="13.5">
      <c r="B122" s="41">
        <v>112</v>
      </c>
      <c r="M122" s="42"/>
      <c r="N122" s="31"/>
    </row>
    <row r="123" spans="2:14" ht="13.5">
      <c r="B123" s="12">
        <v>113</v>
      </c>
      <c r="M123" s="42"/>
      <c r="N123" s="16"/>
    </row>
    <row r="124" spans="2:14" ht="13.5">
      <c r="B124" s="41">
        <v>114</v>
      </c>
      <c r="M124" s="42"/>
      <c r="N124" s="31"/>
    </row>
    <row r="125" spans="2:14" ht="13.5">
      <c r="B125" s="12">
        <v>115</v>
      </c>
      <c r="M125" s="42"/>
      <c r="N125" s="16"/>
    </row>
    <row r="126" spans="2:14" ht="13.5">
      <c r="B126" s="41">
        <v>116</v>
      </c>
      <c r="M126" s="42"/>
      <c r="N126" s="31"/>
    </row>
    <row r="127" spans="2:14" ht="13.5">
      <c r="B127" s="12">
        <v>117</v>
      </c>
      <c r="M127" s="42"/>
      <c r="N127" s="16"/>
    </row>
    <row r="128" spans="2:14" ht="13.5">
      <c r="B128" s="41">
        <v>118</v>
      </c>
      <c r="M128" s="42"/>
      <c r="N128" s="31"/>
    </row>
    <row r="129" spans="2:14" ht="13.5">
      <c r="B129" s="12">
        <v>119</v>
      </c>
      <c r="M129" s="42"/>
      <c r="N129" s="31"/>
    </row>
    <row r="130" spans="2:14" ht="13.5">
      <c r="B130" s="41">
        <v>120</v>
      </c>
      <c r="M130" s="42"/>
      <c r="N130" s="31"/>
    </row>
    <row r="131" spans="2:14" ht="13.5">
      <c r="B131" s="12">
        <v>121</v>
      </c>
      <c r="M131" s="42"/>
      <c r="N131" s="16"/>
    </row>
    <row r="132" spans="2:13" ht="13.5">
      <c r="B132" s="41">
        <v>122</v>
      </c>
      <c r="M132" s="42"/>
    </row>
    <row r="133" spans="2:13" ht="13.5">
      <c r="B133" s="12">
        <v>123</v>
      </c>
      <c r="M133" s="42"/>
    </row>
    <row r="134" spans="2:13" ht="13.5">
      <c r="B134" s="41">
        <v>124</v>
      </c>
      <c r="M134" s="42"/>
    </row>
    <row r="135" spans="2:13" ht="13.5">
      <c r="B135" s="12">
        <v>125</v>
      </c>
      <c r="M135" s="42"/>
    </row>
    <row r="136" spans="2:13" ht="13.5">
      <c r="B136" s="41">
        <v>126</v>
      </c>
      <c r="M136" s="42"/>
    </row>
    <row r="137" spans="2:13" ht="13.5">
      <c r="B137" s="12">
        <v>127</v>
      </c>
      <c r="M137" s="42"/>
    </row>
    <row r="138" spans="2:13" ht="13.5">
      <c r="B138" s="41">
        <v>128</v>
      </c>
      <c r="M138" s="42"/>
    </row>
    <row r="139" spans="2:13" ht="13.5">
      <c r="B139" s="12">
        <v>129</v>
      </c>
      <c r="M139" s="42"/>
    </row>
    <row r="140" spans="2:13" ht="13.5">
      <c r="B140" s="41">
        <v>130</v>
      </c>
      <c r="M140" s="42"/>
    </row>
    <row r="141" spans="2:13" ht="13.5">
      <c r="B141" s="12">
        <v>131</v>
      </c>
      <c r="M141" s="42"/>
    </row>
    <row r="142" spans="2:13" ht="13.5">
      <c r="B142" s="41">
        <v>132</v>
      </c>
      <c r="M142" s="42"/>
    </row>
    <row r="143" spans="2:13" ht="13.5">
      <c r="B143" s="12">
        <v>133</v>
      </c>
      <c r="M143" s="42"/>
    </row>
    <row r="144" spans="2:13" ht="13.5">
      <c r="B144" s="41">
        <v>134</v>
      </c>
      <c r="M144" s="42"/>
    </row>
    <row r="145" spans="2:13" ht="13.5">
      <c r="B145" s="12">
        <v>135</v>
      </c>
      <c r="M145" s="42"/>
    </row>
    <row r="146" spans="2:14" ht="13.5">
      <c r="B146" s="41">
        <v>136</v>
      </c>
      <c r="M146" s="42"/>
      <c r="N146" s="31"/>
    </row>
    <row r="147" spans="2:14" ht="13.5">
      <c r="B147" s="12">
        <v>137</v>
      </c>
      <c r="M147" s="42"/>
      <c r="N147" s="16"/>
    </row>
    <row r="148" spans="2:13" ht="13.5">
      <c r="B148" s="41">
        <v>138</v>
      </c>
      <c r="M148" s="42"/>
    </row>
    <row r="149" spans="2:13" ht="13.5">
      <c r="B149" s="12">
        <v>139</v>
      </c>
      <c r="M149" s="42"/>
    </row>
    <row r="150" spans="2:13" ht="13.5">
      <c r="B150" s="41">
        <v>140</v>
      </c>
      <c r="M150" s="42"/>
    </row>
    <row r="151" spans="2:13" ht="13.5">
      <c r="B151" s="12">
        <v>141</v>
      </c>
      <c r="M151" s="42"/>
    </row>
    <row r="152" spans="2:14" ht="13.5">
      <c r="B152" s="41">
        <v>142</v>
      </c>
      <c r="M152" s="42"/>
      <c r="N152" s="31"/>
    </row>
    <row r="153" spans="2:14" ht="13.5">
      <c r="B153" s="12">
        <v>143</v>
      </c>
      <c r="M153" s="42"/>
      <c r="N153" s="16"/>
    </row>
    <row r="154" spans="2:14" ht="13.5">
      <c r="B154" s="41">
        <v>144</v>
      </c>
      <c r="M154" s="42"/>
      <c r="N154" s="31"/>
    </row>
    <row r="155" spans="2:14" ht="13.5">
      <c r="B155" s="12">
        <v>145</v>
      </c>
      <c r="M155" s="42"/>
      <c r="N155" s="31"/>
    </row>
    <row r="156" spans="2:14" ht="13.5">
      <c r="B156" s="41">
        <v>146</v>
      </c>
      <c r="M156" s="42"/>
      <c r="N156" s="16"/>
    </row>
    <row r="157" spans="2:13" ht="13.5">
      <c r="B157" s="12">
        <v>147</v>
      </c>
      <c r="M157" s="42"/>
    </row>
    <row r="158" spans="2:13" ht="13.5">
      <c r="B158" s="41">
        <v>148</v>
      </c>
      <c r="M158" s="42"/>
    </row>
    <row r="159" spans="2:13" ht="13.5">
      <c r="B159" s="12">
        <v>149</v>
      </c>
      <c r="M159" s="42"/>
    </row>
    <row r="160" spans="2:13" ht="13.5">
      <c r="B160" s="41">
        <v>150</v>
      </c>
      <c r="M160" s="42"/>
    </row>
    <row r="161" spans="2:13" ht="13.5">
      <c r="B161" s="12">
        <v>151</v>
      </c>
      <c r="M161" s="42"/>
    </row>
    <row r="162" spans="2:13" ht="13.5">
      <c r="B162" s="41">
        <v>152</v>
      </c>
      <c r="M162" s="42"/>
    </row>
    <row r="163" spans="2:13" ht="13.5">
      <c r="B163" s="12">
        <v>153</v>
      </c>
      <c r="M163" s="42"/>
    </row>
    <row r="164" spans="2:13" ht="13.5">
      <c r="B164" s="41">
        <v>154</v>
      </c>
      <c r="M164" s="42"/>
    </row>
    <row r="165" spans="2:13" ht="13.5">
      <c r="B165" s="12">
        <v>155</v>
      </c>
      <c r="M165" s="42"/>
    </row>
    <row r="166" spans="2:13" ht="13.5">
      <c r="B166" s="41">
        <v>156</v>
      </c>
      <c r="M166" s="42"/>
    </row>
    <row r="167" spans="2:13" ht="13.5">
      <c r="B167" s="12">
        <v>157</v>
      </c>
      <c r="M167" s="42"/>
    </row>
    <row r="168" spans="2:13" ht="13.5">
      <c r="B168" s="41">
        <v>158</v>
      </c>
      <c r="M168" s="42"/>
    </row>
    <row r="169" spans="2:13" ht="13.5">
      <c r="B169" s="12">
        <v>159</v>
      </c>
      <c r="M169" s="42"/>
    </row>
    <row r="170" spans="2:13" ht="13.5">
      <c r="B170" s="41">
        <v>160</v>
      </c>
      <c r="M170" s="42"/>
    </row>
    <row r="171" spans="2:13" ht="13.5">
      <c r="B171" s="12">
        <v>161</v>
      </c>
      <c r="M171" s="42"/>
    </row>
    <row r="172" spans="2:13" ht="13.5">
      <c r="B172" s="41">
        <v>162</v>
      </c>
      <c r="M172" s="42"/>
    </row>
    <row r="173" spans="2:13" ht="13.5">
      <c r="B173" s="12">
        <v>163</v>
      </c>
      <c r="M173" s="42"/>
    </row>
    <row r="174" spans="2:13" ht="13.5">
      <c r="B174" s="41">
        <v>164</v>
      </c>
      <c r="M174" s="42"/>
    </row>
    <row r="175" spans="2:13" ht="13.5">
      <c r="B175" s="12">
        <v>165</v>
      </c>
      <c r="M175" s="42"/>
    </row>
    <row r="176" spans="2:13" ht="13.5">
      <c r="B176" s="41">
        <v>166</v>
      </c>
      <c r="M176" s="42"/>
    </row>
    <row r="177" spans="2:13" ht="13.5">
      <c r="B177" s="12">
        <v>167</v>
      </c>
      <c r="M177" s="42"/>
    </row>
    <row r="178" spans="2:13" ht="13.5">
      <c r="B178" s="41">
        <v>168</v>
      </c>
      <c r="M178" s="42"/>
    </row>
    <row r="179" spans="2:13" ht="13.5">
      <c r="B179" s="12">
        <v>169</v>
      </c>
      <c r="M179" s="42"/>
    </row>
    <row r="180" spans="2:13" ht="13.5">
      <c r="B180" s="41">
        <v>170</v>
      </c>
      <c r="M180" s="42"/>
    </row>
    <row r="181" spans="2:13" ht="13.5">
      <c r="B181" s="12">
        <v>171</v>
      </c>
      <c r="M181" s="42"/>
    </row>
    <row r="182" spans="2:13" ht="13.5">
      <c r="B182" s="41">
        <v>172</v>
      </c>
      <c r="M182" s="42"/>
    </row>
    <row r="183" spans="2:13" ht="13.5">
      <c r="B183" s="12">
        <v>173</v>
      </c>
      <c r="M183" s="42"/>
    </row>
    <row r="184" spans="2:13" ht="13.5">
      <c r="B184" s="41">
        <v>174</v>
      </c>
      <c r="M184" s="42"/>
    </row>
    <row r="185" spans="2:13" ht="13.5">
      <c r="B185" s="12">
        <v>175</v>
      </c>
      <c r="M185" s="42"/>
    </row>
    <row r="186" spans="2:13" ht="13.5">
      <c r="B186" s="41">
        <v>176</v>
      </c>
      <c r="M186" s="42"/>
    </row>
    <row r="187" spans="2:13" ht="13.5">
      <c r="B187" s="12">
        <v>177</v>
      </c>
      <c r="M187" s="42"/>
    </row>
    <row r="188" spans="2:13" ht="13.5">
      <c r="B188" s="41">
        <v>178</v>
      </c>
      <c r="M188" s="42"/>
    </row>
    <row r="189" spans="2:13" ht="13.5">
      <c r="B189" s="12">
        <v>179</v>
      </c>
      <c r="M189" s="42"/>
    </row>
    <row r="190" spans="2:13" ht="13.5">
      <c r="B190" s="41">
        <v>180</v>
      </c>
      <c r="M190" s="42"/>
    </row>
    <row r="191" spans="2:13" ht="13.5">
      <c r="B191" s="12">
        <v>181</v>
      </c>
      <c r="M191" s="42"/>
    </row>
    <row r="192" spans="2:13" ht="13.5">
      <c r="B192" s="41">
        <v>182</v>
      </c>
      <c r="M192" s="42"/>
    </row>
    <row r="193" spans="2:13" ht="13.5">
      <c r="B193" s="12">
        <v>183</v>
      </c>
      <c r="M193" s="42"/>
    </row>
    <row r="194" spans="2:13" ht="13.5">
      <c r="B194" s="41">
        <v>184</v>
      </c>
      <c r="M194" s="42"/>
    </row>
    <row r="195" spans="2:13" ht="13.5">
      <c r="B195" s="12">
        <v>185</v>
      </c>
      <c r="M195" s="42"/>
    </row>
    <row r="196" spans="2:13" ht="13.5">
      <c r="B196" s="41">
        <v>186</v>
      </c>
      <c r="M196" s="42"/>
    </row>
    <row r="197" spans="2:13" ht="13.5">
      <c r="B197" s="12">
        <v>187</v>
      </c>
      <c r="M197" s="42">
        <f aca="true" t="shared" si="2" ref="M197:M260">IF(E97&gt;"",+M196+L97,"")</f>
      </c>
    </row>
    <row r="198" spans="2:13" ht="13.5">
      <c r="B198" s="41">
        <v>188</v>
      </c>
      <c r="M198" s="42">
        <f t="shared" si="2"/>
      </c>
    </row>
    <row r="199" spans="2:13" ht="13.5">
      <c r="B199" s="12">
        <v>189</v>
      </c>
      <c r="M199" s="42">
        <f t="shared" si="2"/>
      </c>
    </row>
    <row r="200" spans="2:13" ht="13.5">
      <c r="B200" s="41">
        <v>190</v>
      </c>
      <c r="M200" s="42">
        <f t="shared" si="2"/>
      </c>
    </row>
    <row r="201" spans="2:13" ht="13.5">
      <c r="B201" s="12">
        <v>191</v>
      </c>
      <c r="M201" s="42">
        <f t="shared" si="2"/>
      </c>
    </row>
    <row r="202" spans="2:13" ht="13.5">
      <c r="B202" s="41">
        <v>192</v>
      </c>
      <c r="M202" s="42">
        <f t="shared" si="2"/>
      </c>
    </row>
    <row r="203" spans="2:13" ht="13.5">
      <c r="B203" s="12">
        <v>193</v>
      </c>
      <c r="M203" s="42">
        <f t="shared" si="2"/>
      </c>
    </row>
    <row r="204" spans="2:13" ht="13.5">
      <c r="B204" s="41">
        <v>194</v>
      </c>
      <c r="M204" s="42">
        <f t="shared" si="2"/>
      </c>
    </row>
    <row r="205" spans="2:13" ht="13.5">
      <c r="B205" s="12">
        <v>195</v>
      </c>
      <c r="M205" s="42">
        <f t="shared" si="2"/>
      </c>
    </row>
    <row r="206" spans="2:13" ht="13.5">
      <c r="B206" s="41">
        <v>196</v>
      </c>
      <c r="M206" s="42">
        <f t="shared" si="2"/>
      </c>
    </row>
    <row r="207" spans="2:13" ht="13.5">
      <c r="B207" s="12">
        <v>197</v>
      </c>
      <c r="M207" s="42">
        <f t="shared" si="2"/>
      </c>
    </row>
    <row r="208" spans="2:13" ht="13.5">
      <c r="B208" s="41">
        <v>198</v>
      </c>
      <c r="M208" s="42">
        <f t="shared" si="2"/>
      </c>
    </row>
    <row r="209" spans="2:13" ht="13.5">
      <c r="B209" s="12">
        <v>199</v>
      </c>
      <c r="M209" s="42">
        <f t="shared" si="2"/>
      </c>
    </row>
    <row r="210" spans="2:13" ht="13.5">
      <c r="B210" s="41">
        <v>200</v>
      </c>
      <c r="M210" s="42">
        <f t="shared" si="2"/>
      </c>
    </row>
    <row r="211" spans="2:13" ht="13.5">
      <c r="B211" s="12">
        <v>201</v>
      </c>
      <c r="M211" s="42">
        <f t="shared" si="2"/>
      </c>
    </row>
    <row r="212" spans="2:13" ht="13.5">
      <c r="B212" s="41">
        <v>202</v>
      </c>
      <c r="M212" s="42">
        <f t="shared" si="2"/>
      </c>
    </row>
    <row r="213" spans="2:13" ht="13.5">
      <c r="B213" s="12">
        <v>203</v>
      </c>
      <c r="M213" s="42">
        <f t="shared" si="2"/>
      </c>
    </row>
    <row r="214" spans="2:13" ht="13.5">
      <c r="B214" s="41">
        <v>204</v>
      </c>
      <c r="M214" s="42">
        <f t="shared" si="2"/>
      </c>
    </row>
    <row r="215" spans="2:13" ht="13.5">
      <c r="B215" s="12">
        <v>205</v>
      </c>
      <c r="M215" s="42">
        <f t="shared" si="2"/>
      </c>
    </row>
    <row r="216" spans="2:13" ht="13.5">
      <c r="B216" s="41">
        <v>206</v>
      </c>
      <c r="M216" s="42">
        <f t="shared" si="2"/>
      </c>
    </row>
    <row r="217" spans="2:13" ht="13.5">
      <c r="B217" s="12">
        <v>207</v>
      </c>
      <c r="M217" s="42">
        <f t="shared" si="2"/>
      </c>
    </row>
    <row r="218" spans="2:13" ht="13.5">
      <c r="B218" s="41">
        <v>208</v>
      </c>
      <c r="M218" s="42">
        <f t="shared" si="2"/>
      </c>
    </row>
    <row r="219" spans="2:13" ht="13.5">
      <c r="B219" s="12">
        <v>209</v>
      </c>
      <c r="M219" s="42">
        <f t="shared" si="2"/>
      </c>
    </row>
    <row r="220" spans="2:13" ht="13.5">
      <c r="B220" s="41">
        <v>210</v>
      </c>
      <c r="M220" s="42">
        <f t="shared" si="2"/>
      </c>
    </row>
    <row r="221" spans="2:13" ht="13.5">
      <c r="B221" s="12">
        <v>211</v>
      </c>
      <c r="M221" s="42">
        <f t="shared" si="2"/>
      </c>
    </row>
    <row r="222" spans="2:13" ht="13.5">
      <c r="B222" s="41">
        <v>212</v>
      </c>
      <c r="M222" s="42">
        <f t="shared" si="2"/>
      </c>
    </row>
    <row r="223" spans="2:13" ht="13.5">
      <c r="B223" s="12">
        <v>213</v>
      </c>
      <c r="M223" s="42">
        <f t="shared" si="2"/>
      </c>
    </row>
    <row r="224" spans="2:13" ht="13.5">
      <c r="B224" s="41">
        <v>214</v>
      </c>
      <c r="M224" s="42">
        <f t="shared" si="2"/>
      </c>
    </row>
    <row r="225" spans="2:13" ht="13.5">
      <c r="B225" s="12">
        <v>215</v>
      </c>
      <c r="M225" s="42">
        <f t="shared" si="2"/>
      </c>
    </row>
    <row r="226" spans="2:13" ht="13.5">
      <c r="B226" s="41">
        <v>216</v>
      </c>
      <c r="M226" s="42">
        <f t="shared" si="2"/>
      </c>
    </row>
    <row r="227" spans="2:13" ht="13.5">
      <c r="B227" s="12">
        <v>217</v>
      </c>
      <c r="M227" s="42">
        <f t="shared" si="2"/>
      </c>
    </row>
    <row r="228" spans="2:13" ht="13.5">
      <c r="B228" s="41">
        <v>218</v>
      </c>
      <c r="M228" s="42">
        <f t="shared" si="2"/>
      </c>
    </row>
    <row r="229" spans="2:13" ht="13.5">
      <c r="B229" s="12">
        <v>219</v>
      </c>
      <c r="M229" s="42">
        <f t="shared" si="2"/>
      </c>
    </row>
    <row r="230" spans="2:13" ht="13.5">
      <c r="B230" s="41">
        <v>220</v>
      </c>
      <c r="M230" s="42">
        <f t="shared" si="2"/>
      </c>
    </row>
    <row r="231" spans="2:13" ht="13.5">
      <c r="B231" s="12">
        <v>221</v>
      </c>
      <c r="M231" s="42">
        <f t="shared" si="2"/>
      </c>
    </row>
    <row r="232" spans="2:13" ht="13.5">
      <c r="B232" s="41">
        <v>222</v>
      </c>
      <c r="M232" s="42">
        <f t="shared" si="2"/>
      </c>
    </row>
    <row r="233" spans="2:13" ht="13.5">
      <c r="B233" s="12">
        <v>223</v>
      </c>
      <c r="M233" s="42">
        <f t="shared" si="2"/>
      </c>
    </row>
    <row r="234" spans="2:13" ht="13.5">
      <c r="B234" s="41">
        <v>224</v>
      </c>
      <c r="M234" s="42">
        <f t="shared" si="2"/>
      </c>
    </row>
    <row r="235" spans="2:13" ht="13.5">
      <c r="B235" s="12">
        <v>225</v>
      </c>
      <c r="M235" s="42">
        <f t="shared" si="2"/>
      </c>
    </row>
    <row r="236" spans="2:13" ht="13.5">
      <c r="B236" s="41">
        <v>226</v>
      </c>
      <c r="M236" s="42">
        <f t="shared" si="2"/>
      </c>
    </row>
    <row r="237" spans="2:13" ht="13.5">
      <c r="B237" s="12">
        <v>227</v>
      </c>
      <c r="M237" s="42">
        <f t="shared" si="2"/>
      </c>
    </row>
    <row r="238" spans="2:13" ht="13.5">
      <c r="B238" s="41">
        <v>228</v>
      </c>
      <c r="M238" s="42">
        <f t="shared" si="2"/>
      </c>
    </row>
    <row r="239" spans="2:13" ht="13.5">
      <c r="B239" s="12">
        <v>229</v>
      </c>
      <c r="M239" s="42">
        <f t="shared" si="2"/>
      </c>
    </row>
    <row r="240" spans="2:13" ht="13.5">
      <c r="B240" s="41">
        <v>230</v>
      </c>
      <c r="M240" s="42">
        <f t="shared" si="2"/>
      </c>
    </row>
    <row r="241" spans="2:13" ht="13.5">
      <c r="B241" s="12">
        <v>231</v>
      </c>
      <c r="M241" s="42">
        <f t="shared" si="2"/>
      </c>
    </row>
    <row r="242" spans="2:13" ht="13.5">
      <c r="B242" s="41">
        <v>232</v>
      </c>
      <c r="M242" s="42">
        <f t="shared" si="2"/>
      </c>
    </row>
    <row r="243" spans="2:13" ht="13.5">
      <c r="B243" s="12">
        <v>233</v>
      </c>
      <c r="M243" s="42">
        <f t="shared" si="2"/>
      </c>
    </row>
    <row r="244" spans="2:13" ht="13.5">
      <c r="B244" s="41">
        <v>234</v>
      </c>
      <c r="M244" s="42">
        <f t="shared" si="2"/>
      </c>
    </row>
    <row r="245" spans="2:13" ht="13.5">
      <c r="B245" s="12">
        <v>235</v>
      </c>
      <c r="M245" s="42">
        <f t="shared" si="2"/>
      </c>
    </row>
    <row r="246" spans="2:13" ht="13.5">
      <c r="B246" s="41">
        <v>236</v>
      </c>
      <c r="M246" s="42">
        <f t="shared" si="2"/>
      </c>
    </row>
    <row r="247" spans="2:13" ht="13.5">
      <c r="B247" s="12">
        <v>237</v>
      </c>
      <c r="M247" s="42">
        <f t="shared" si="2"/>
      </c>
    </row>
    <row r="248" spans="2:13" ht="13.5">
      <c r="B248" s="41">
        <v>238</v>
      </c>
      <c r="M248" s="42">
        <f t="shared" si="2"/>
      </c>
    </row>
    <row r="249" spans="2:13" ht="13.5">
      <c r="B249" s="12">
        <v>239</v>
      </c>
      <c r="M249" s="42">
        <f t="shared" si="2"/>
      </c>
    </row>
    <row r="250" spans="2:13" ht="13.5">
      <c r="B250" s="41">
        <v>240</v>
      </c>
      <c r="M250" s="42">
        <f t="shared" si="2"/>
      </c>
    </row>
    <row r="251" spans="2:13" ht="13.5">
      <c r="B251" s="12">
        <v>241</v>
      </c>
      <c r="M251" s="42">
        <f t="shared" si="2"/>
      </c>
    </row>
    <row r="252" spans="2:13" ht="13.5">
      <c r="B252" s="41">
        <v>242</v>
      </c>
      <c r="M252" s="42">
        <f t="shared" si="2"/>
      </c>
    </row>
    <row r="253" spans="2:13" ht="13.5">
      <c r="B253" s="12">
        <v>243</v>
      </c>
      <c r="M253" s="42">
        <f t="shared" si="2"/>
      </c>
    </row>
    <row r="254" spans="2:13" ht="13.5">
      <c r="B254" s="41">
        <v>244</v>
      </c>
      <c r="M254" s="42">
        <f t="shared" si="2"/>
      </c>
    </row>
    <row r="255" spans="2:13" ht="13.5">
      <c r="B255" s="12">
        <v>245</v>
      </c>
      <c r="M255" s="42">
        <f t="shared" si="2"/>
      </c>
    </row>
    <row r="256" spans="2:13" ht="13.5">
      <c r="B256" s="41">
        <v>246</v>
      </c>
      <c r="M256" s="42">
        <f t="shared" si="2"/>
      </c>
    </row>
    <row r="257" spans="2:13" ht="13.5">
      <c r="B257" s="12">
        <v>247</v>
      </c>
      <c r="M257" s="42">
        <f t="shared" si="2"/>
      </c>
    </row>
    <row r="258" spans="2:13" ht="13.5">
      <c r="B258" s="41">
        <v>248</v>
      </c>
      <c r="M258" s="42">
        <f t="shared" si="2"/>
      </c>
    </row>
    <row r="259" spans="2:13" ht="13.5">
      <c r="B259" s="12">
        <v>249</v>
      </c>
      <c r="M259" s="42">
        <f t="shared" si="2"/>
      </c>
    </row>
    <row r="260" spans="2:13" ht="13.5">
      <c r="B260" s="41">
        <v>250</v>
      </c>
      <c r="M260" s="42">
        <f t="shared" si="2"/>
      </c>
    </row>
    <row r="261" spans="2:13" ht="13.5">
      <c r="B261" s="12">
        <v>251</v>
      </c>
      <c r="M261" s="42">
        <f aca="true" t="shared" si="3" ref="M261:M324">IF(E161&gt;"",+M260+L161,"")</f>
      </c>
    </row>
    <row r="262" spans="2:13" ht="13.5">
      <c r="B262" s="41">
        <v>252</v>
      </c>
      <c r="M262" s="42">
        <f t="shared" si="3"/>
      </c>
    </row>
    <row r="263" spans="2:13" ht="13.5">
      <c r="B263" s="12">
        <v>253</v>
      </c>
      <c r="M263" s="42">
        <f t="shared" si="3"/>
      </c>
    </row>
    <row r="264" spans="2:13" ht="13.5">
      <c r="B264" s="41">
        <v>254</v>
      </c>
      <c r="M264" s="42">
        <f t="shared" si="3"/>
      </c>
    </row>
    <row r="265" spans="2:13" ht="13.5">
      <c r="B265" s="12">
        <v>255</v>
      </c>
      <c r="M265" s="42">
        <f t="shared" si="3"/>
      </c>
    </row>
    <row r="266" spans="2:13" ht="13.5">
      <c r="B266" s="41">
        <v>256</v>
      </c>
      <c r="M266" s="42">
        <f t="shared" si="3"/>
      </c>
    </row>
    <row r="267" spans="2:13" ht="13.5">
      <c r="B267" s="12">
        <v>257</v>
      </c>
      <c r="M267" s="42">
        <f t="shared" si="3"/>
      </c>
    </row>
    <row r="268" spans="2:13" ht="13.5">
      <c r="B268" s="41">
        <v>258</v>
      </c>
      <c r="M268" s="42">
        <f t="shared" si="3"/>
      </c>
    </row>
    <row r="269" spans="2:13" ht="13.5">
      <c r="B269" s="12">
        <v>259</v>
      </c>
      <c r="M269" s="42">
        <f t="shared" si="3"/>
      </c>
    </row>
    <row r="270" spans="2:13" ht="13.5">
      <c r="B270" s="41">
        <v>260</v>
      </c>
      <c r="M270" s="42">
        <f t="shared" si="3"/>
      </c>
    </row>
    <row r="271" spans="2:13" ht="13.5">
      <c r="B271" s="12">
        <v>261</v>
      </c>
      <c r="M271" s="42">
        <f t="shared" si="3"/>
      </c>
    </row>
    <row r="272" spans="2:13" ht="13.5">
      <c r="B272" s="41">
        <v>262</v>
      </c>
      <c r="M272" s="42">
        <f t="shared" si="3"/>
      </c>
    </row>
    <row r="273" spans="2:13" ht="13.5">
      <c r="B273" s="12">
        <v>263</v>
      </c>
      <c r="M273" s="42">
        <f t="shared" si="3"/>
      </c>
    </row>
    <row r="274" spans="2:13" ht="13.5">
      <c r="B274" s="41">
        <v>264</v>
      </c>
      <c r="M274" s="42">
        <f t="shared" si="3"/>
      </c>
    </row>
    <row r="275" spans="2:13" ht="13.5">
      <c r="B275" s="12">
        <v>265</v>
      </c>
      <c r="M275" s="42">
        <f t="shared" si="3"/>
      </c>
    </row>
    <row r="276" spans="2:13" ht="13.5">
      <c r="B276" s="41">
        <v>266</v>
      </c>
      <c r="M276" s="42">
        <f t="shared" si="3"/>
      </c>
    </row>
    <row r="277" spans="2:13" ht="13.5">
      <c r="B277" s="12">
        <v>267</v>
      </c>
      <c r="M277" s="42">
        <f t="shared" si="3"/>
      </c>
    </row>
    <row r="278" spans="2:13" ht="13.5">
      <c r="B278" s="41">
        <v>268</v>
      </c>
      <c r="M278" s="42">
        <f t="shared" si="3"/>
      </c>
    </row>
    <row r="279" spans="2:13" ht="13.5">
      <c r="B279" s="12">
        <v>269</v>
      </c>
      <c r="M279" s="42">
        <f t="shared" si="3"/>
      </c>
    </row>
    <row r="280" spans="2:13" ht="13.5">
      <c r="B280" s="41">
        <v>270</v>
      </c>
      <c r="M280" s="42">
        <f t="shared" si="3"/>
      </c>
    </row>
    <row r="281" spans="2:13" ht="13.5">
      <c r="B281" s="12">
        <v>271</v>
      </c>
      <c r="M281" s="42">
        <f t="shared" si="3"/>
      </c>
    </row>
    <row r="282" spans="2:13" ht="13.5">
      <c r="B282" s="41">
        <v>272</v>
      </c>
      <c r="M282" s="42">
        <f t="shared" si="3"/>
      </c>
    </row>
    <row r="283" spans="2:13" ht="13.5">
      <c r="B283" s="12">
        <v>273</v>
      </c>
      <c r="M283" s="42">
        <f t="shared" si="3"/>
      </c>
    </row>
    <row r="284" spans="2:13" ht="13.5">
      <c r="B284" s="41">
        <v>274</v>
      </c>
      <c r="M284" s="42">
        <f t="shared" si="3"/>
      </c>
    </row>
    <row r="285" spans="2:13" ht="13.5">
      <c r="B285" s="12">
        <v>275</v>
      </c>
      <c r="M285" s="42">
        <f t="shared" si="3"/>
      </c>
    </row>
    <row r="286" spans="2:13" ht="13.5">
      <c r="B286" s="41">
        <v>276</v>
      </c>
      <c r="M286" s="42">
        <f t="shared" si="3"/>
      </c>
    </row>
    <row r="287" spans="2:13" ht="13.5">
      <c r="B287" s="12">
        <v>277</v>
      </c>
      <c r="M287" s="42">
        <f t="shared" si="3"/>
      </c>
    </row>
    <row r="288" spans="2:13" ht="13.5">
      <c r="B288" s="41">
        <v>278</v>
      </c>
      <c r="M288" s="42">
        <f t="shared" si="3"/>
      </c>
    </row>
    <row r="289" spans="2:13" ht="13.5">
      <c r="B289" s="12">
        <v>279</v>
      </c>
      <c r="M289" s="42">
        <f t="shared" si="3"/>
      </c>
    </row>
    <row r="290" spans="2:13" ht="13.5">
      <c r="B290" s="41">
        <v>280</v>
      </c>
      <c r="M290" s="42">
        <f t="shared" si="3"/>
      </c>
    </row>
    <row r="291" spans="2:13" ht="13.5">
      <c r="B291" s="12">
        <v>281</v>
      </c>
      <c r="M291" s="42">
        <f t="shared" si="3"/>
      </c>
    </row>
    <row r="292" spans="2:13" ht="13.5">
      <c r="B292" s="41">
        <v>282</v>
      </c>
      <c r="M292" s="42">
        <f t="shared" si="3"/>
      </c>
    </row>
    <row r="293" spans="2:13" ht="13.5">
      <c r="B293" s="12">
        <v>283</v>
      </c>
      <c r="M293" s="42">
        <f t="shared" si="3"/>
      </c>
    </row>
    <row r="294" spans="2:13" ht="13.5">
      <c r="B294" s="41">
        <v>284</v>
      </c>
      <c r="M294" s="42">
        <f t="shared" si="3"/>
      </c>
    </row>
    <row r="295" spans="2:13" ht="13.5">
      <c r="B295" s="12">
        <v>285</v>
      </c>
      <c r="M295" s="42">
        <f t="shared" si="3"/>
      </c>
    </row>
    <row r="296" spans="2:13" ht="13.5">
      <c r="B296" s="41">
        <v>286</v>
      </c>
      <c r="M296" s="42">
        <f t="shared" si="3"/>
      </c>
    </row>
    <row r="297" spans="2:13" ht="13.5">
      <c r="B297" s="12">
        <v>287</v>
      </c>
      <c r="M297" s="42">
        <f t="shared" si="3"/>
      </c>
    </row>
    <row r="298" spans="2:13" ht="13.5">
      <c r="B298" s="41">
        <v>288</v>
      </c>
      <c r="M298" s="42">
        <f t="shared" si="3"/>
      </c>
    </row>
    <row r="299" spans="2:13" ht="13.5">
      <c r="B299" s="12">
        <v>289</v>
      </c>
      <c r="M299" s="42">
        <f t="shared" si="3"/>
      </c>
    </row>
    <row r="300" spans="2:13" ht="13.5">
      <c r="B300" s="41">
        <v>290</v>
      </c>
      <c r="M300" s="42">
        <f t="shared" si="3"/>
      </c>
    </row>
    <row r="301" spans="2:13" ht="13.5">
      <c r="B301" s="12">
        <v>291</v>
      </c>
      <c r="M301" s="42">
        <f t="shared" si="3"/>
      </c>
    </row>
    <row r="302" spans="2:13" ht="13.5">
      <c r="B302" s="41">
        <v>292</v>
      </c>
      <c r="M302" s="42">
        <f t="shared" si="3"/>
      </c>
    </row>
    <row r="303" spans="2:13" ht="13.5">
      <c r="B303" s="12">
        <v>293</v>
      </c>
      <c r="M303" s="42">
        <f t="shared" si="3"/>
      </c>
    </row>
    <row r="304" spans="2:13" ht="13.5">
      <c r="B304" s="41">
        <v>294</v>
      </c>
      <c r="M304" s="42">
        <f t="shared" si="3"/>
      </c>
    </row>
    <row r="305" spans="2:13" ht="13.5">
      <c r="B305" s="12">
        <v>295</v>
      </c>
      <c r="M305" s="42">
        <f t="shared" si="3"/>
      </c>
    </row>
    <row r="306" spans="2:13" ht="13.5">
      <c r="B306" s="41">
        <v>296</v>
      </c>
      <c r="M306" s="42">
        <f t="shared" si="3"/>
      </c>
    </row>
    <row r="307" spans="2:13" ht="13.5">
      <c r="B307" s="12">
        <v>297</v>
      </c>
      <c r="M307" s="42">
        <f t="shared" si="3"/>
      </c>
    </row>
    <row r="308" spans="2:13" ht="13.5">
      <c r="B308" s="41">
        <v>298</v>
      </c>
      <c r="M308" s="42">
        <f t="shared" si="3"/>
      </c>
    </row>
    <row r="309" spans="2:13" ht="13.5">
      <c r="B309" s="12">
        <v>299</v>
      </c>
      <c r="M309" s="42">
        <f t="shared" si="3"/>
      </c>
    </row>
    <row r="310" spans="2:13" ht="13.5">
      <c r="B310" s="41">
        <v>300</v>
      </c>
      <c r="M310" s="42">
        <f t="shared" si="3"/>
      </c>
    </row>
    <row r="311" spans="2:13" ht="13.5">
      <c r="B311" s="12">
        <v>301</v>
      </c>
      <c r="M311" s="42">
        <f t="shared" si="3"/>
      </c>
    </row>
    <row r="312" spans="2:13" ht="13.5">
      <c r="B312" s="41">
        <v>302</v>
      </c>
      <c r="M312" s="42">
        <f t="shared" si="3"/>
      </c>
    </row>
    <row r="313" spans="2:13" ht="13.5">
      <c r="B313" s="12">
        <v>303</v>
      </c>
      <c r="M313" s="42">
        <f t="shared" si="3"/>
      </c>
    </row>
    <row r="314" spans="2:13" ht="13.5">
      <c r="B314" s="41">
        <v>304</v>
      </c>
      <c r="M314" s="42">
        <f t="shared" si="3"/>
      </c>
    </row>
    <row r="315" spans="2:13" ht="13.5">
      <c r="B315" s="12">
        <v>305</v>
      </c>
      <c r="M315" s="42">
        <f t="shared" si="3"/>
      </c>
    </row>
    <row r="316" spans="2:13" ht="13.5">
      <c r="B316" s="41">
        <v>306</v>
      </c>
      <c r="M316" s="42">
        <f t="shared" si="3"/>
      </c>
    </row>
    <row r="317" spans="2:13" ht="13.5">
      <c r="B317" s="12">
        <v>307</v>
      </c>
      <c r="M317" s="42">
        <f t="shared" si="3"/>
      </c>
    </row>
    <row r="318" spans="2:13" ht="13.5">
      <c r="B318" s="41">
        <v>308</v>
      </c>
      <c r="M318" s="42">
        <f t="shared" si="3"/>
      </c>
    </row>
    <row r="319" spans="2:13" ht="13.5">
      <c r="B319" s="12">
        <v>309</v>
      </c>
      <c r="M319" s="42">
        <f t="shared" si="3"/>
      </c>
    </row>
    <row r="320" spans="2:13" ht="13.5">
      <c r="B320" s="41">
        <v>310</v>
      </c>
      <c r="M320" s="42">
        <f t="shared" si="3"/>
      </c>
    </row>
    <row r="321" spans="2:13" ht="13.5">
      <c r="B321" s="12">
        <v>311</v>
      </c>
      <c r="M321" s="42">
        <f t="shared" si="3"/>
      </c>
    </row>
    <row r="322" spans="2:13" ht="13.5">
      <c r="B322" s="41">
        <v>312</v>
      </c>
      <c r="M322" s="42">
        <f t="shared" si="3"/>
      </c>
    </row>
    <row r="323" spans="2:13" ht="13.5">
      <c r="B323" s="12">
        <v>313</v>
      </c>
      <c r="M323" s="42">
        <f t="shared" si="3"/>
      </c>
    </row>
    <row r="324" spans="2:13" ht="13.5">
      <c r="B324" s="41">
        <v>314</v>
      </c>
      <c r="M324" s="42">
        <f t="shared" si="3"/>
      </c>
    </row>
    <row r="325" spans="2:13" ht="13.5">
      <c r="B325" s="12">
        <v>315</v>
      </c>
      <c r="M325" s="42">
        <f aca="true" t="shared" si="4" ref="M325:M388">IF(E225&gt;"",+M324+L225,"")</f>
      </c>
    </row>
    <row r="326" spans="2:13" ht="13.5">
      <c r="B326" s="41">
        <v>316</v>
      </c>
      <c r="M326" s="42">
        <f t="shared" si="4"/>
      </c>
    </row>
    <row r="327" spans="2:13" ht="13.5">
      <c r="B327" s="12">
        <v>317</v>
      </c>
      <c r="M327" s="42">
        <f t="shared" si="4"/>
      </c>
    </row>
    <row r="328" spans="2:13" ht="13.5">
      <c r="B328" s="41">
        <v>318</v>
      </c>
      <c r="M328" s="42">
        <f t="shared" si="4"/>
      </c>
    </row>
    <row r="329" spans="2:13" ht="13.5">
      <c r="B329" s="12">
        <v>319</v>
      </c>
      <c r="M329" s="42">
        <f t="shared" si="4"/>
      </c>
    </row>
    <row r="330" spans="2:13" ht="13.5">
      <c r="B330" s="41">
        <v>320</v>
      </c>
      <c r="M330" s="42">
        <f t="shared" si="4"/>
      </c>
    </row>
    <row r="331" spans="2:13" ht="13.5">
      <c r="B331" s="12">
        <v>321</v>
      </c>
      <c r="M331" s="42">
        <f t="shared" si="4"/>
      </c>
    </row>
    <row r="332" spans="2:13" ht="13.5">
      <c r="B332" s="41">
        <v>322</v>
      </c>
      <c r="M332" s="42">
        <f t="shared" si="4"/>
      </c>
    </row>
    <row r="333" spans="2:13" ht="13.5">
      <c r="B333" s="12">
        <v>323</v>
      </c>
      <c r="M333" s="42">
        <f t="shared" si="4"/>
      </c>
    </row>
    <row r="334" spans="2:13" ht="13.5">
      <c r="B334" s="41">
        <v>324</v>
      </c>
      <c r="M334" s="42">
        <f t="shared" si="4"/>
      </c>
    </row>
    <row r="335" spans="2:13" ht="13.5">
      <c r="B335" s="12">
        <v>325</v>
      </c>
      <c r="M335" s="42">
        <f t="shared" si="4"/>
      </c>
    </row>
    <row r="336" spans="2:13" ht="13.5">
      <c r="B336" s="41">
        <v>326</v>
      </c>
      <c r="M336" s="42">
        <f t="shared" si="4"/>
      </c>
    </row>
    <row r="337" spans="2:13" ht="13.5">
      <c r="B337" s="12">
        <v>327</v>
      </c>
      <c r="M337" s="42">
        <f t="shared" si="4"/>
      </c>
    </row>
    <row r="338" spans="2:13" ht="13.5">
      <c r="B338" s="41">
        <v>328</v>
      </c>
      <c r="M338" s="42">
        <f t="shared" si="4"/>
      </c>
    </row>
    <row r="339" spans="2:13" ht="13.5">
      <c r="B339" s="12">
        <v>329</v>
      </c>
      <c r="M339" s="42">
        <f t="shared" si="4"/>
      </c>
    </row>
    <row r="340" spans="2:13" ht="13.5">
      <c r="B340" s="41">
        <v>330</v>
      </c>
      <c r="M340" s="42">
        <f t="shared" si="4"/>
      </c>
    </row>
    <row r="341" spans="2:13" ht="13.5">
      <c r="B341" s="12">
        <v>331</v>
      </c>
      <c r="M341" s="42">
        <f t="shared" si="4"/>
      </c>
    </row>
    <row r="342" spans="2:13" ht="13.5">
      <c r="B342" s="41">
        <v>332</v>
      </c>
      <c r="M342" s="42">
        <f t="shared" si="4"/>
      </c>
    </row>
    <row r="343" spans="2:13" ht="13.5">
      <c r="B343" s="12">
        <v>333</v>
      </c>
      <c r="M343" s="42">
        <f t="shared" si="4"/>
      </c>
    </row>
    <row r="344" spans="2:13" ht="13.5">
      <c r="B344" s="41">
        <v>334</v>
      </c>
      <c r="M344" s="42">
        <f t="shared" si="4"/>
      </c>
    </row>
    <row r="345" spans="2:13" ht="13.5">
      <c r="B345" s="12">
        <v>335</v>
      </c>
      <c r="M345" s="42">
        <f t="shared" si="4"/>
      </c>
    </row>
    <row r="346" spans="2:13" ht="13.5">
      <c r="B346" s="41">
        <v>336</v>
      </c>
      <c r="M346" s="42">
        <f t="shared" si="4"/>
      </c>
    </row>
    <row r="347" spans="2:13" ht="13.5">
      <c r="B347" s="12">
        <v>337</v>
      </c>
      <c r="M347" s="42">
        <f t="shared" si="4"/>
      </c>
    </row>
    <row r="348" spans="2:13" ht="13.5">
      <c r="B348" s="41">
        <v>338</v>
      </c>
      <c r="M348" s="42">
        <f t="shared" si="4"/>
      </c>
    </row>
    <row r="349" spans="2:13" ht="13.5">
      <c r="B349" s="12">
        <v>339</v>
      </c>
      <c r="M349" s="42">
        <f t="shared" si="4"/>
      </c>
    </row>
    <row r="350" spans="2:13" ht="13.5">
      <c r="B350" s="41">
        <v>340</v>
      </c>
      <c r="M350" s="42">
        <f t="shared" si="4"/>
      </c>
    </row>
    <row r="351" spans="2:13" ht="13.5">
      <c r="B351" s="12">
        <v>341</v>
      </c>
      <c r="M351" s="42">
        <f t="shared" si="4"/>
      </c>
    </row>
    <row r="352" spans="2:13" ht="13.5">
      <c r="B352" s="41">
        <v>342</v>
      </c>
      <c r="M352" s="42">
        <f t="shared" si="4"/>
      </c>
    </row>
    <row r="353" spans="2:13" ht="13.5">
      <c r="B353" s="12">
        <v>343</v>
      </c>
      <c r="M353" s="42">
        <f t="shared" si="4"/>
      </c>
    </row>
    <row r="354" spans="2:13" ht="13.5">
      <c r="B354" s="41">
        <v>344</v>
      </c>
      <c r="M354" s="42">
        <f t="shared" si="4"/>
      </c>
    </row>
    <row r="355" spans="2:13" ht="13.5">
      <c r="B355" s="12">
        <v>345</v>
      </c>
      <c r="M355" s="42">
        <f t="shared" si="4"/>
      </c>
    </row>
    <row r="356" spans="2:13" ht="13.5">
      <c r="B356" s="41">
        <v>346</v>
      </c>
      <c r="M356" s="42">
        <f t="shared" si="4"/>
      </c>
    </row>
    <row r="357" spans="2:13" ht="13.5">
      <c r="B357" s="12">
        <v>347</v>
      </c>
      <c r="M357" s="42">
        <f t="shared" si="4"/>
      </c>
    </row>
    <row r="358" spans="2:13" ht="13.5">
      <c r="B358" s="41">
        <v>348</v>
      </c>
      <c r="M358" s="42">
        <f t="shared" si="4"/>
      </c>
    </row>
    <row r="359" spans="2:13" ht="13.5">
      <c r="B359" s="12">
        <v>349</v>
      </c>
      <c r="M359" s="42">
        <f t="shared" si="4"/>
      </c>
    </row>
    <row r="360" spans="2:13" ht="13.5">
      <c r="B360" s="41">
        <v>350</v>
      </c>
      <c r="M360" s="42">
        <f t="shared" si="4"/>
      </c>
    </row>
    <row r="361" spans="2:13" ht="13.5">
      <c r="B361" s="12">
        <v>351</v>
      </c>
      <c r="M361" s="42">
        <f t="shared" si="4"/>
      </c>
    </row>
    <row r="362" spans="2:13" ht="13.5">
      <c r="B362" s="41">
        <v>352</v>
      </c>
      <c r="M362" s="42">
        <f t="shared" si="4"/>
      </c>
    </row>
    <row r="363" spans="2:13" ht="13.5">
      <c r="B363" s="12">
        <v>353</v>
      </c>
      <c r="M363" s="42">
        <f t="shared" si="4"/>
      </c>
    </row>
    <row r="364" spans="2:13" ht="13.5">
      <c r="B364" s="41">
        <v>354</v>
      </c>
      <c r="M364" s="42">
        <f t="shared" si="4"/>
      </c>
    </row>
    <row r="365" spans="2:13" ht="13.5">
      <c r="B365" s="12">
        <v>355</v>
      </c>
      <c r="M365" s="42">
        <f t="shared" si="4"/>
      </c>
    </row>
    <row r="366" spans="2:13" ht="13.5">
      <c r="B366" s="41">
        <v>356</v>
      </c>
      <c r="M366" s="42">
        <f t="shared" si="4"/>
      </c>
    </row>
    <row r="367" spans="2:13" ht="13.5">
      <c r="B367" s="12">
        <v>357</v>
      </c>
      <c r="M367" s="42">
        <f t="shared" si="4"/>
      </c>
    </row>
    <row r="368" spans="2:13" ht="13.5">
      <c r="B368" s="41">
        <v>358</v>
      </c>
      <c r="M368" s="42">
        <f t="shared" si="4"/>
      </c>
    </row>
    <row r="369" spans="2:13" ht="13.5">
      <c r="B369" s="12">
        <v>359</v>
      </c>
      <c r="M369" s="42">
        <f t="shared" si="4"/>
      </c>
    </row>
    <row r="370" spans="2:13" ht="13.5">
      <c r="B370" s="41">
        <v>360</v>
      </c>
      <c r="M370" s="42">
        <f t="shared" si="4"/>
      </c>
    </row>
    <row r="371" spans="2:13" ht="13.5">
      <c r="B371" s="12">
        <v>361</v>
      </c>
      <c r="M371" s="42">
        <f t="shared" si="4"/>
      </c>
    </row>
    <row r="372" spans="2:13" ht="13.5">
      <c r="B372" s="41">
        <v>362</v>
      </c>
      <c r="M372" s="42">
        <f t="shared" si="4"/>
      </c>
    </row>
    <row r="373" spans="2:13" ht="13.5">
      <c r="B373" s="12">
        <v>363</v>
      </c>
      <c r="M373" s="42">
        <f t="shared" si="4"/>
      </c>
    </row>
    <row r="374" spans="2:13" ht="13.5">
      <c r="B374" s="41">
        <v>364</v>
      </c>
      <c r="M374" s="42">
        <f t="shared" si="4"/>
      </c>
    </row>
    <row r="375" spans="2:13" ht="13.5">
      <c r="B375" s="12">
        <v>365</v>
      </c>
      <c r="M375" s="42">
        <f t="shared" si="4"/>
      </c>
    </row>
    <row r="376" spans="2:13" ht="13.5">
      <c r="B376" s="41">
        <v>366</v>
      </c>
      <c r="M376" s="42">
        <f t="shared" si="4"/>
      </c>
    </row>
    <row r="377" spans="2:13" ht="13.5">
      <c r="B377" s="12">
        <v>367</v>
      </c>
      <c r="M377" s="42">
        <f t="shared" si="4"/>
      </c>
    </row>
    <row r="378" spans="2:13" ht="13.5">
      <c r="B378" s="41">
        <v>368</v>
      </c>
      <c r="M378" s="42">
        <f t="shared" si="4"/>
      </c>
    </row>
    <row r="379" spans="2:13" ht="13.5">
      <c r="B379" s="12">
        <v>369</v>
      </c>
      <c r="M379" s="42">
        <f t="shared" si="4"/>
      </c>
    </row>
    <row r="380" spans="2:13" ht="13.5">
      <c r="B380" s="41">
        <v>370</v>
      </c>
      <c r="M380" s="42">
        <f t="shared" si="4"/>
      </c>
    </row>
    <row r="381" spans="2:13" ht="13.5">
      <c r="B381" s="12">
        <v>371</v>
      </c>
      <c r="M381" s="42">
        <f t="shared" si="4"/>
      </c>
    </row>
    <row r="382" spans="2:13" ht="13.5">
      <c r="B382" s="41">
        <v>372</v>
      </c>
      <c r="M382" s="42">
        <f t="shared" si="4"/>
      </c>
    </row>
    <row r="383" spans="2:13" ht="13.5">
      <c r="B383" s="12">
        <v>373</v>
      </c>
      <c r="M383" s="42">
        <f t="shared" si="4"/>
      </c>
    </row>
    <row r="384" spans="2:13" ht="13.5">
      <c r="B384" s="41">
        <v>374</v>
      </c>
      <c r="M384" s="42">
        <f t="shared" si="4"/>
      </c>
    </row>
    <row r="385" spans="2:13" ht="13.5">
      <c r="B385" s="12">
        <v>375</v>
      </c>
      <c r="M385" s="42">
        <f t="shared" si="4"/>
      </c>
    </row>
    <row r="386" spans="2:13" ht="13.5">
      <c r="B386" s="41">
        <v>376</v>
      </c>
      <c r="M386" s="42">
        <f t="shared" si="4"/>
      </c>
    </row>
    <row r="387" spans="2:13" ht="13.5">
      <c r="B387" s="12">
        <v>377</v>
      </c>
      <c r="M387" s="42">
        <f t="shared" si="4"/>
      </c>
    </row>
    <row r="388" spans="2:13" ht="13.5">
      <c r="B388" s="41">
        <v>378</v>
      </c>
      <c r="M388" s="42">
        <f t="shared" si="4"/>
      </c>
    </row>
    <row r="389" spans="2:13" ht="13.5">
      <c r="B389" s="12">
        <v>379</v>
      </c>
      <c r="M389" s="42">
        <f aca="true" t="shared" si="5" ref="M389:M452">IF(E289&gt;"",+M388+L289,"")</f>
      </c>
    </row>
    <row r="390" spans="2:13" ht="13.5">
      <c r="B390" s="41">
        <v>380</v>
      </c>
      <c r="M390" s="42">
        <f t="shared" si="5"/>
      </c>
    </row>
    <row r="391" spans="2:13" ht="13.5">
      <c r="B391" s="12">
        <v>381</v>
      </c>
      <c r="M391" s="42">
        <f t="shared" si="5"/>
      </c>
    </row>
    <row r="392" spans="2:13" ht="13.5">
      <c r="B392" s="41">
        <v>382</v>
      </c>
      <c r="M392" s="42">
        <f t="shared" si="5"/>
      </c>
    </row>
    <row r="393" spans="2:13" ht="13.5">
      <c r="B393" s="12">
        <v>383</v>
      </c>
      <c r="M393" s="42">
        <f t="shared" si="5"/>
      </c>
    </row>
    <row r="394" spans="2:13" ht="13.5">
      <c r="B394" s="41">
        <v>384</v>
      </c>
      <c r="M394" s="42">
        <f t="shared" si="5"/>
      </c>
    </row>
    <row r="395" spans="2:13" ht="13.5">
      <c r="B395" s="12">
        <v>385</v>
      </c>
      <c r="M395" s="42">
        <f t="shared" si="5"/>
      </c>
    </row>
    <row r="396" spans="2:13" ht="13.5">
      <c r="B396" s="41">
        <v>386</v>
      </c>
      <c r="M396" s="42">
        <f t="shared" si="5"/>
      </c>
    </row>
    <row r="397" spans="2:13" ht="13.5">
      <c r="B397" s="12">
        <v>387</v>
      </c>
      <c r="M397" s="42">
        <f t="shared" si="5"/>
      </c>
    </row>
    <row r="398" spans="2:13" ht="13.5">
      <c r="B398" s="41">
        <v>388</v>
      </c>
      <c r="M398" s="42">
        <f t="shared" si="5"/>
      </c>
    </row>
    <row r="399" spans="2:13" ht="13.5">
      <c r="B399" s="12">
        <v>389</v>
      </c>
      <c r="M399" s="42">
        <f t="shared" si="5"/>
      </c>
    </row>
    <row r="400" spans="2:13" ht="13.5">
      <c r="B400" s="41">
        <v>390</v>
      </c>
      <c r="M400" s="42">
        <f t="shared" si="5"/>
      </c>
    </row>
    <row r="401" spans="2:13" ht="13.5">
      <c r="B401" s="12">
        <v>391</v>
      </c>
      <c r="M401" s="42">
        <f t="shared" si="5"/>
      </c>
    </row>
    <row r="402" spans="2:13" ht="13.5">
      <c r="B402" s="41">
        <v>392</v>
      </c>
      <c r="M402" s="42">
        <f t="shared" si="5"/>
      </c>
    </row>
    <row r="403" spans="2:13" ht="13.5">
      <c r="B403" s="12">
        <v>393</v>
      </c>
      <c r="M403" s="42">
        <f t="shared" si="5"/>
      </c>
    </row>
    <row r="404" spans="2:13" ht="13.5">
      <c r="B404" s="41">
        <v>394</v>
      </c>
      <c r="M404" s="42">
        <f t="shared" si="5"/>
      </c>
    </row>
    <row r="405" spans="2:13" ht="13.5">
      <c r="B405" s="12">
        <v>395</v>
      </c>
      <c r="M405" s="42">
        <f t="shared" si="5"/>
      </c>
    </row>
    <row r="406" spans="2:13" ht="13.5">
      <c r="B406" s="41">
        <v>396</v>
      </c>
      <c r="M406" s="42">
        <f t="shared" si="5"/>
      </c>
    </row>
    <row r="407" spans="2:13" ht="13.5">
      <c r="B407" s="12">
        <v>397</v>
      </c>
      <c r="M407" s="42">
        <f t="shared" si="5"/>
      </c>
    </row>
    <row r="408" spans="2:13" ht="13.5">
      <c r="B408" s="41">
        <v>398</v>
      </c>
      <c r="M408" s="42">
        <f t="shared" si="5"/>
      </c>
    </row>
    <row r="409" spans="2:13" ht="13.5">
      <c r="B409" s="12">
        <v>399</v>
      </c>
      <c r="M409" s="42">
        <f t="shared" si="5"/>
      </c>
    </row>
    <row r="410" spans="2:13" ht="13.5">
      <c r="B410" s="41">
        <v>400</v>
      </c>
      <c r="M410" s="42">
        <f t="shared" si="5"/>
      </c>
    </row>
    <row r="411" spans="2:13" ht="13.5">
      <c r="B411" s="12">
        <v>401</v>
      </c>
      <c r="M411" s="42">
        <f t="shared" si="5"/>
      </c>
    </row>
    <row r="412" spans="2:13" ht="13.5">
      <c r="B412" s="41">
        <v>402</v>
      </c>
      <c r="M412" s="42">
        <f t="shared" si="5"/>
      </c>
    </row>
    <row r="413" spans="2:13" ht="13.5">
      <c r="B413" s="12">
        <v>403</v>
      </c>
      <c r="M413" s="42">
        <f t="shared" si="5"/>
      </c>
    </row>
    <row r="414" spans="2:13" ht="13.5">
      <c r="B414" s="41">
        <v>404</v>
      </c>
      <c r="M414" s="42">
        <f t="shared" si="5"/>
      </c>
    </row>
    <row r="415" spans="2:13" ht="13.5">
      <c r="B415" s="12">
        <v>405</v>
      </c>
      <c r="M415" s="42">
        <f t="shared" si="5"/>
      </c>
    </row>
    <row r="416" spans="2:13" ht="13.5">
      <c r="B416" s="41">
        <v>406</v>
      </c>
      <c r="M416" s="42">
        <f t="shared" si="5"/>
      </c>
    </row>
    <row r="417" spans="2:13" ht="13.5">
      <c r="B417" s="12">
        <v>407</v>
      </c>
      <c r="M417" s="42">
        <f t="shared" si="5"/>
      </c>
    </row>
    <row r="418" spans="2:13" ht="13.5">
      <c r="B418" s="41">
        <v>408</v>
      </c>
      <c r="M418" s="42">
        <f t="shared" si="5"/>
      </c>
    </row>
    <row r="419" spans="2:13" ht="13.5">
      <c r="B419" s="12">
        <v>409</v>
      </c>
      <c r="M419" s="42">
        <f t="shared" si="5"/>
      </c>
    </row>
    <row r="420" spans="2:13" ht="13.5">
      <c r="B420" s="41">
        <v>410</v>
      </c>
      <c r="M420" s="42">
        <f t="shared" si="5"/>
      </c>
    </row>
    <row r="421" spans="2:13" ht="13.5">
      <c r="B421" s="12">
        <v>411</v>
      </c>
      <c r="M421" s="42">
        <f t="shared" si="5"/>
      </c>
    </row>
    <row r="422" spans="2:13" ht="13.5">
      <c r="B422" s="41">
        <v>412</v>
      </c>
      <c r="M422" s="42">
        <f t="shared" si="5"/>
      </c>
    </row>
    <row r="423" spans="2:13" ht="13.5">
      <c r="B423" s="12">
        <v>413</v>
      </c>
      <c r="M423" s="42">
        <f t="shared" si="5"/>
      </c>
    </row>
    <row r="424" spans="2:13" ht="13.5">
      <c r="B424" s="41">
        <v>414</v>
      </c>
      <c r="M424" s="42">
        <f t="shared" si="5"/>
      </c>
    </row>
    <row r="425" spans="2:13" ht="13.5">
      <c r="B425" s="12">
        <v>415</v>
      </c>
      <c r="M425" s="42">
        <f t="shared" si="5"/>
      </c>
    </row>
    <row r="426" spans="2:13" ht="13.5">
      <c r="B426" s="41">
        <v>416</v>
      </c>
      <c r="M426" s="42">
        <f t="shared" si="5"/>
      </c>
    </row>
    <row r="427" spans="2:13" ht="13.5">
      <c r="B427" s="12">
        <v>417</v>
      </c>
      <c r="M427" s="42">
        <f t="shared" si="5"/>
      </c>
    </row>
    <row r="428" spans="2:13" ht="13.5">
      <c r="B428" s="41">
        <v>418</v>
      </c>
      <c r="M428" s="42">
        <f t="shared" si="5"/>
      </c>
    </row>
    <row r="429" spans="2:13" ht="13.5">
      <c r="B429" s="12">
        <v>419</v>
      </c>
      <c r="M429" s="42">
        <f t="shared" si="5"/>
      </c>
    </row>
    <row r="430" spans="2:13" ht="13.5">
      <c r="B430" s="41">
        <v>420</v>
      </c>
      <c r="M430" s="42">
        <f t="shared" si="5"/>
      </c>
    </row>
    <row r="431" spans="2:13" ht="13.5">
      <c r="B431" s="12">
        <v>421</v>
      </c>
      <c r="M431" s="42">
        <f t="shared" si="5"/>
      </c>
    </row>
    <row r="432" spans="2:13" ht="13.5">
      <c r="B432" s="41">
        <v>422</v>
      </c>
      <c r="M432" s="42">
        <f t="shared" si="5"/>
      </c>
    </row>
    <row r="433" spans="2:13" ht="13.5">
      <c r="B433" s="12">
        <v>423</v>
      </c>
      <c r="M433" s="42">
        <f t="shared" si="5"/>
      </c>
    </row>
    <row r="434" spans="2:13" ht="13.5">
      <c r="B434" s="41">
        <v>424</v>
      </c>
      <c r="M434" s="42">
        <f t="shared" si="5"/>
      </c>
    </row>
    <row r="435" spans="2:13" ht="13.5">
      <c r="B435" s="12">
        <v>425</v>
      </c>
      <c r="M435" s="42">
        <f t="shared" si="5"/>
      </c>
    </row>
    <row r="436" spans="2:13" ht="13.5">
      <c r="B436" s="41">
        <v>426</v>
      </c>
      <c r="M436" s="42">
        <f t="shared" si="5"/>
      </c>
    </row>
    <row r="437" spans="2:13" ht="13.5">
      <c r="B437" s="12">
        <v>427</v>
      </c>
      <c r="M437" s="42">
        <f t="shared" si="5"/>
      </c>
    </row>
    <row r="438" spans="2:13" ht="13.5">
      <c r="B438" s="41">
        <v>428</v>
      </c>
      <c r="M438" s="42">
        <f t="shared" si="5"/>
      </c>
    </row>
    <row r="439" spans="2:13" ht="13.5">
      <c r="B439" s="12">
        <v>429</v>
      </c>
      <c r="M439" s="42">
        <f t="shared" si="5"/>
      </c>
    </row>
    <row r="440" spans="2:13" ht="13.5">
      <c r="B440" s="41">
        <v>430</v>
      </c>
      <c r="M440" s="42">
        <f t="shared" si="5"/>
      </c>
    </row>
    <row r="441" spans="2:13" ht="13.5">
      <c r="B441" s="12">
        <v>431</v>
      </c>
      <c r="M441" s="42">
        <f t="shared" si="5"/>
      </c>
    </row>
    <row r="442" spans="2:13" ht="13.5">
      <c r="B442" s="41">
        <v>432</v>
      </c>
      <c r="M442" s="42">
        <f t="shared" si="5"/>
      </c>
    </row>
    <row r="443" spans="2:13" ht="13.5">
      <c r="B443" s="12">
        <v>433</v>
      </c>
      <c r="M443" s="42">
        <f t="shared" si="5"/>
      </c>
    </row>
    <row r="444" spans="2:13" ht="13.5">
      <c r="B444" s="41">
        <v>434</v>
      </c>
      <c r="M444" s="42">
        <f t="shared" si="5"/>
      </c>
    </row>
    <row r="445" spans="2:13" ht="13.5">
      <c r="B445" s="12">
        <v>435</v>
      </c>
      <c r="M445" s="42">
        <f t="shared" si="5"/>
      </c>
    </row>
    <row r="446" spans="2:13" ht="13.5">
      <c r="B446" s="41">
        <v>436</v>
      </c>
      <c r="M446" s="42">
        <f t="shared" si="5"/>
      </c>
    </row>
    <row r="447" spans="2:13" ht="13.5">
      <c r="B447" s="12">
        <v>437</v>
      </c>
      <c r="M447" s="42">
        <f t="shared" si="5"/>
      </c>
    </row>
    <row r="448" spans="2:13" ht="13.5">
      <c r="B448" s="41">
        <v>438</v>
      </c>
      <c r="M448" s="42">
        <f t="shared" si="5"/>
      </c>
    </row>
    <row r="449" spans="2:13" ht="13.5">
      <c r="B449" s="12">
        <v>439</v>
      </c>
      <c r="M449" s="42">
        <f t="shared" si="5"/>
      </c>
    </row>
    <row r="450" spans="2:13" ht="13.5">
      <c r="B450" s="41">
        <v>440</v>
      </c>
      <c r="M450" s="42">
        <f t="shared" si="5"/>
      </c>
    </row>
    <row r="451" spans="2:13" ht="13.5">
      <c r="B451" s="12">
        <v>441</v>
      </c>
      <c r="M451" s="42">
        <f t="shared" si="5"/>
      </c>
    </row>
    <row r="452" spans="2:13" ht="13.5">
      <c r="B452" s="41">
        <v>442</v>
      </c>
      <c r="M452" s="42">
        <f t="shared" si="5"/>
      </c>
    </row>
    <row r="453" spans="2:13" ht="13.5">
      <c r="B453" s="12">
        <v>443</v>
      </c>
      <c r="M453" s="42">
        <f aca="true" t="shared" si="6" ref="M453:M516">IF(E353&gt;"",+M452+L353,"")</f>
      </c>
    </row>
    <row r="454" spans="2:13" ht="13.5">
      <c r="B454" s="41">
        <v>444</v>
      </c>
      <c r="M454" s="42">
        <f t="shared" si="6"/>
      </c>
    </row>
    <row r="455" spans="2:13" ht="13.5">
      <c r="B455" s="12">
        <v>445</v>
      </c>
      <c r="M455" s="42">
        <f t="shared" si="6"/>
      </c>
    </row>
    <row r="456" spans="2:13" ht="13.5">
      <c r="B456" s="41">
        <v>446</v>
      </c>
      <c r="M456" s="42">
        <f t="shared" si="6"/>
      </c>
    </row>
    <row r="457" spans="2:13" ht="13.5">
      <c r="B457" s="12">
        <v>447</v>
      </c>
      <c r="M457" s="42">
        <f t="shared" si="6"/>
      </c>
    </row>
    <row r="458" spans="2:13" ht="13.5">
      <c r="B458" s="41">
        <v>448</v>
      </c>
      <c r="M458" s="42">
        <f t="shared" si="6"/>
      </c>
    </row>
    <row r="459" spans="2:13" ht="13.5">
      <c r="B459" s="12">
        <v>449</v>
      </c>
      <c r="M459" s="42">
        <f t="shared" si="6"/>
      </c>
    </row>
    <row r="460" spans="2:13" ht="13.5">
      <c r="B460" s="41">
        <v>450</v>
      </c>
      <c r="M460" s="42">
        <f t="shared" si="6"/>
      </c>
    </row>
    <row r="461" spans="2:13" ht="13.5">
      <c r="B461" s="12">
        <v>451</v>
      </c>
      <c r="M461" s="42">
        <f t="shared" si="6"/>
      </c>
    </row>
    <row r="462" spans="2:13" ht="13.5">
      <c r="B462" s="41">
        <v>452</v>
      </c>
      <c r="M462" s="42">
        <f t="shared" si="6"/>
      </c>
    </row>
    <row r="463" spans="2:13" ht="13.5">
      <c r="B463" s="12">
        <v>453</v>
      </c>
      <c r="M463" s="42">
        <f t="shared" si="6"/>
      </c>
    </row>
    <row r="464" spans="2:13" ht="13.5">
      <c r="B464" s="41">
        <v>454</v>
      </c>
      <c r="M464" s="42">
        <f t="shared" si="6"/>
      </c>
    </row>
    <row r="465" spans="2:13" ht="13.5">
      <c r="B465" s="12">
        <v>455</v>
      </c>
      <c r="M465" s="42">
        <f t="shared" si="6"/>
      </c>
    </row>
    <row r="466" spans="2:13" ht="13.5">
      <c r="B466" s="41">
        <v>456</v>
      </c>
      <c r="M466" s="42">
        <f t="shared" si="6"/>
      </c>
    </row>
    <row r="467" spans="2:13" ht="13.5">
      <c r="B467" s="12">
        <v>457</v>
      </c>
      <c r="M467" s="42">
        <f t="shared" si="6"/>
      </c>
    </row>
    <row r="468" spans="2:13" ht="13.5">
      <c r="B468" s="41">
        <v>458</v>
      </c>
      <c r="M468" s="42">
        <f t="shared" si="6"/>
      </c>
    </row>
    <row r="469" spans="2:13" ht="13.5">
      <c r="B469" s="12">
        <v>459</v>
      </c>
      <c r="M469" s="42">
        <f t="shared" si="6"/>
      </c>
    </row>
    <row r="470" spans="2:13" ht="13.5">
      <c r="B470" s="41">
        <v>460</v>
      </c>
      <c r="M470" s="42">
        <f t="shared" si="6"/>
      </c>
    </row>
    <row r="471" spans="2:13" ht="13.5">
      <c r="B471" s="12">
        <v>461</v>
      </c>
      <c r="M471" s="42">
        <f t="shared" si="6"/>
      </c>
    </row>
    <row r="472" spans="2:13" ht="13.5">
      <c r="B472" s="41">
        <v>462</v>
      </c>
      <c r="M472" s="42">
        <f t="shared" si="6"/>
      </c>
    </row>
    <row r="473" spans="2:13" ht="13.5">
      <c r="B473" s="12">
        <v>463</v>
      </c>
      <c r="M473" s="42">
        <f t="shared" si="6"/>
      </c>
    </row>
    <row r="474" spans="2:13" ht="13.5">
      <c r="B474" s="41">
        <v>464</v>
      </c>
      <c r="M474" s="42">
        <f t="shared" si="6"/>
      </c>
    </row>
    <row r="475" spans="2:13" ht="13.5">
      <c r="B475" s="12">
        <v>465</v>
      </c>
      <c r="M475" s="42">
        <f t="shared" si="6"/>
      </c>
    </row>
    <row r="476" spans="2:13" ht="13.5">
      <c r="B476" s="41">
        <v>466</v>
      </c>
      <c r="M476" s="42">
        <f t="shared" si="6"/>
      </c>
    </row>
    <row r="477" spans="2:13" ht="13.5">
      <c r="B477" s="12">
        <v>467</v>
      </c>
      <c r="M477" s="42">
        <f t="shared" si="6"/>
      </c>
    </row>
    <row r="478" spans="2:13" ht="13.5">
      <c r="B478" s="41">
        <v>468</v>
      </c>
      <c r="M478" s="42">
        <f t="shared" si="6"/>
      </c>
    </row>
    <row r="479" spans="2:13" ht="13.5">
      <c r="B479" s="12">
        <v>469</v>
      </c>
      <c r="M479" s="42">
        <f t="shared" si="6"/>
      </c>
    </row>
    <row r="480" spans="2:13" ht="13.5">
      <c r="B480" s="41">
        <v>470</v>
      </c>
      <c r="M480" s="42">
        <f t="shared" si="6"/>
      </c>
    </row>
    <row r="481" spans="2:13" ht="13.5">
      <c r="B481" s="12">
        <v>471</v>
      </c>
      <c r="M481" s="42">
        <f t="shared" si="6"/>
      </c>
    </row>
    <row r="482" spans="2:13" ht="13.5">
      <c r="B482" s="41">
        <v>472</v>
      </c>
      <c r="M482" s="42">
        <f t="shared" si="6"/>
      </c>
    </row>
    <row r="483" spans="2:13" ht="13.5">
      <c r="B483" s="12">
        <v>473</v>
      </c>
      <c r="M483" s="42">
        <f t="shared" si="6"/>
      </c>
    </row>
    <row r="484" spans="2:13" ht="13.5">
      <c r="B484" s="41">
        <v>474</v>
      </c>
      <c r="M484" s="42">
        <f t="shared" si="6"/>
      </c>
    </row>
    <row r="485" spans="2:13" ht="13.5">
      <c r="B485" s="12">
        <v>475</v>
      </c>
      <c r="M485" s="42">
        <f t="shared" si="6"/>
      </c>
    </row>
    <row r="486" spans="2:13" ht="13.5">
      <c r="B486" s="41">
        <v>476</v>
      </c>
      <c r="M486" s="42">
        <f t="shared" si="6"/>
      </c>
    </row>
    <row r="487" spans="2:13" ht="13.5">
      <c r="B487" s="12">
        <v>477</v>
      </c>
      <c r="M487" s="42">
        <f t="shared" si="6"/>
      </c>
    </row>
    <row r="488" spans="2:13" ht="13.5">
      <c r="B488" s="41">
        <v>478</v>
      </c>
      <c r="M488" s="42">
        <f t="shared" si="6"/>
      </c>
    </row>
    <row r="489" spans="2:13" ht="13.5">
      <c r="B489" s="12">
        <v>479</v>
      </c>
      <c r="M489" s="42">
        <f t="shared" si="6"/>
      </c>
    </row>
    <row r="490" spans="2:13" ht="13.5">
      <c r="B490" s="41">
        <v>480</v>
      </c>
      <c r="M490" s="42">
        <f t="shared" si="6"/>
      </c>
    </row>
    <row r="491" spans="2:13" ht="13.5">
      <c r="B491" s="12">
        <v>481</v>
      </c>
      <c r="M491" s="42">
        <f t="shared" si="6"/>
      </c>
    </row>
    <row r="492" spans="2:13" ht="13.5">
      <c r="B492" s="41">
        <v>482</v>
      </c>
      <c r="M492" s="42">
        <f t="shared" si="6"/>
      </c>
    </row>
    <row r="493" spans="2:13" ht="13.5">
      <c r="B493" s="12">
        <v>483</v>
      </c>
      <c r="M493" s="42">
        <f t="shared" si="6"/>
      </c>
    </row>
    <row r="494" spans="2:13" ht="13.5">
      <c r="B494" s="41">
        <v>484</v>
      </c>
      <c r="M494" s="42">
        <f t="shared" si="6"/>
      </c>
    </row>
    <row r="495" spans="2:13" ht="13.5">
      <c r="B495" s="12">
        <v>485</v>
      </c>
      <c r="M495" s="42">
        <f t="shared" si="6"/>
      </c>
    </row>
    <row r="496" spans="2:13" ht="13.5">
      <c r="B496" s="41">
        <v>486</v>
      </c>
      <c r="M496" s="42">
        <f t="shared" si="6"/>
      </c>
    </row>
    <row r="497" spans="2:13" ht="13.5">
      <c r="B497" s="12">
        <v>487</v>
      </c>
      <c r="M497" s="42">
        <f t="shared" si="6"/>
      </c>
    </row>
    <row r="498" spans="2:13" ht="13.5">
      <c r="B498" s="41">
        <v>488</v>
      </c>
      <c r="M498" s="42">
        <f t="shared" si="6"/>
      </c>
    </row>
    <row r="499" spans="2:13" ht="13.5">
      <c r="B499" s="12">
        <v>489</v>
      </c>
      <c r="M499" s="42">
        <f t="shared" si="6"/>
      </c>
    </row>
    <row r="500" spans="2:13" ht="13.5">
      <c r="B500" s="41">
        <v>490</v>
      </c>
      <c r="M500" s="42">
        <f t="shared" si="6"/>
      </c>
    </row>
    <row r="501" spans="2:13" ht="13.5">
      <c r="B501" s="12">
        <v>491</v>
      </c>
      <c r="M501" s="42">
        <f t="shared" si="6"/>
      </c>
    </row>
    <row r="502" spans="2:13" ht="13.5">
      <c r="B502" s="41">
        <v>492</v>
      </c>
      <c r="M502" s="42">
        <f t="shared" si="6"/>
      </c>
    </row>
    <row r="503" spans="2:13" ht="13.5">
      <c r="B503" s="12">
        <v>493</v>
      </c>
      <c r="M503" s="42">
        <f t="shared" si="6"/>
      </c>
    </row>
    <row r="504" spans="2:13" ht="13.5">
      <c r="B504" s="41">
        <v>494</v>
      </c>
      <c r="M504" s="42">
        <f t="shared" si="6"/>
      </c>
    </row>
    <row r="505" spans="2:13" ht="13.5">
      <c r="B505" s="12">
        <v>495</v>
      </c>
      <c r="M505" s="42">
        <f t="shared" si="6"/>
      </c>
    </row>
    <row r="506" spans="2:13" ht="13.5">
      <c r="B506" s="41">
        <v>496</v>
      </c>
      <c r="M506" s="42">
        <f t="shared" si="6"/>
      </c>
    </row>
    <row r="507" spans="2:13" ht="13.5">
      <c r="B507" s="12">
        <v>497</v>
      </c>
      <c r="M507" s="42">
        <f t="shared" si="6"/>
      </c>
    </row>
    <row r="508" spans="2:13" ht="13.5">
      <c r="B508" s="41">
        <v>498</v>
      </c>
      <c r="M508" s="42">
        <f t="shared" si="6"/>
      </c>
    </row>
    <row r="509" spans="2:13" ht="13.5">
      <c r="B509" s="12">
        <v>499</v>
      </c>
      <c r="M509" s="42">
        <f t="shared" si="6"/>
      </c>
    </row>
    <row r="510" spans="2:13" ht="13.5">
      <c r="B510" s="41">
        <v>500</v>
      </c>
      <c r="M510" s="42">
        <f t="shared" si="6"/>
      </c>
    </row>
    <row r="511" spans="2:13" ht="13.5">
      <c r="B511" s="12">
        <v>501</v>
      </c>
      <c r="M511" s="42">
        <f t="shared" si="6"/>
      </c>
    </row>
    <row r="512" spans="2:13" ht="13.5">
      <c r="B512" s="41">
        <v>502</v>
      </c>
      <c r="M512" s="42">
        <f t="shared" si="6"/>
      </c>
    </row>
    <row r="513" spans="2:13" ht="13.5">
      <c r="B513" s="12">
        <v>503</v>
      </c>
      <c r="M513" s="42">
        <f t="shared" si="6"/>
      </c>
    </row>
    <row r="514" spans="2:13" ht="13.5">
      <c r="B514" s="41">
        <v>504</v>
      </c>
      <c r="M514" s="42">
        <f t="shared" si="6"/>
      </c>
    </row>
    <row r="515" spans="2:13" ht="13.5">
      <c r="B515" s="12">
        <v>505</v>
      </c>
      <c r="M515" s="42">
        <f t="shared" si="6"/>
      </c>
    </row>
    <row r="516" spans="2:13" ht="13.5">
      <c r="B516" s="41">
        <v>506</v>
      </c>
      <c r="M516" s="42">
        <f t="shared" si="6"/>
      </c>
    </row>
    <row r="517" spans="2:13" ht="13.5">
      <c r="B517" s="12">
        <v>507</v>
      </c>
      <c r="M517" s="42">
        <f aca="true" t="shared" si="7" ref="M517:M580">IF(E417&gt;"",+M516+L417,"")</f>
      </c>
    </row>
    <row r="518" spans="2:13" ht="13.5">
      <c r="B518" s="41">
        <v>508</v>
      </c>
      <c r="M518" s="42">
        <f t="shared" si="7"/>
      </c>
    </row>
    <row r="519" spans="2:13" ht="13.5">
      <c r="B519" s="12">
        <v>509</v>
      </c>
      <c r="M519" s="42">
        <f t="shared" si="7"/>
      </c>
    </row>
    <row r="520" spans="2:13" ht="13.5">
      <c r="B520" s="41">
        <v>510</v>
      </c>
      <c r="M520" s="42">
        <f t="shared" si="7"/>
      </c>
    </row>
    <row r="521" spans="2:13" ht="13.5">
      <c r="B521" s="12">
        <v>511</v>
      </c>
      <c r="M521" s="42">
        <f t="shared" si="7"/>
      </c>
    </row>
    <row r="522" spans="2:13" ht="13.5">
      <c r="B522" s="41">
        <v>512</v>
      </c>
      <c r="M522" s="42">
        <f t="shared" si="7"/>
      </c>
    </row>
    <row r="523" spans="2:13" ht="13.5">
      <c r="B523" s="12">
        <v>513</v>
      </c>
      <c r="M523" s="42">
        <f t="shared" si="7"/>
      </c>
    </row>
    <row r="524" spans="2:13" ht="13.5">
      <c r="B524" s="41">
        <v>514</v>
      </c>
      <c r="M524" s="42">
        <f t="shared" si="7"/>
      </c>
    </row>
    <row r="525" spans="2:13" ht="13.5">
      <c r="B525" s="12">
        <v>515</v>
      </c>
      <c r="M525" s="42">
        <f t="shared" si="7"/>
      </c>
    </row>
    <row r="526" spans="2:13" ht="13.5">
      <c r="B526" s="41">
        <v>516</v>
      </c>
      <c r="M526" s="42">
        <f t="shared" si="7"/>
      </c>
    </row>
    <row r="527" spans="2:13" ht="13.5">
      <c r="B527" s="12">
        <v>517</v>
      </c>
      <c r="M527" s="42">
        <f t="shared" si="7"/>
      </c>
    </row>
    <row r="528" spans="2:13" ht="13.5">
      <c r="B528" s="41">
        <v>518</v>
      </c>
      <c r="M528" s="42">
        <f t="shared" si="7"/>
      </c>
    </row>
    <row r="529" spans="2:13" ht="13.5">
      <c r="B529" s="12">
        <v>519</v>
      </c>
      <c r="M529" s="42">
        <f t="shared" si="7"/>
      </c>
    </row>
    <row r="530" spans="2:13" ht="13.5">
      <c r="B530" s="41">
        <v>520</v>
      </c>
      <c r="M530" s="42">
        <f t="shared" si="7"/>
      </c>
    </row>
    <row r="531" spans="2:13" ht="13.5">
      <c r="B531" s="12">
        <v>521</v>
      </c>
      <c r="M531" s="42">
        <f t="shared" si="7"/>
      </c>
    </row>
    <row r="532" spans="2:13" ht="13.5">
      <c r="B532" s="41">
        <v>522</v>
      </c>
      <c r="M532" s="42">
        <f t="shared" si="7"/>
      </c>
    </row>
    <row r="533" spans="2:13" ht="13.5">
      <c r="B533" s="12">
        <v>523</v>
      </c>
      <c r="M533" s="42">
        <f t="shared" si="7"/>
      </c>
    </row>
    <row r="534" spans="2:13" ht="13.5">
      <c r="B534" s="41">
        <v>524</v>
      </c>
      <c r="M534" s="42">
        <f t="shared" si="7"/>
      </c>
    </row>
    <row r="535" spans="2:13" ht="13.5">
      <c r="B535" s="12">
        <v>525</v>
      </c>
      <c r="M535" s="42">
        <f t="shared" si="7"/>
      </c>
    </row>
    <row r="536" spans="2:13" ht="13.5">
      <c r="B536" s="41">
        <v>526</v>
      </c>
      <c r="M536" s="42">
        <f t="shared" si="7"/>
      </c>
    </row>
    <row r="537" spans="2:13" ht="13.5">
      <c r="B537" s="12">
        <v>527</v>
      </c>
      <c r="M537" s="42">
        <f t="shared" si="7"/>
      </c>
    </row>
    <row r="538" spans="2:13" ht="13.5">
      <c r="B538" s="41">
        <v>528</v>
      </c>
      <c r="M538" s="42">
        <f t="shared" si="7"/>
      </c>
    </row>
    <row r="539" spans="2:13" ht="13.5">
      <c r="B539" s="12">
        <v>529</v>
      </c>
      <c r="M539" s="42">
        <f t="shared" si="7"/>
      </c>
    </row>
    <row r="540" spans="2:13" ht="13.5">
      <c r="B540" s="41">
        <v>530</v>
      </c>
      <c r="M540" s="42">
        <f t="shared" si="7"/>
      </c>
    </row>
    <row r="541" spans="2:13" ht="13.5">
      <c r="B541" s="12">
        <v>531</v>
      </c>
      <c r="M541" s="42">
        <f t="shared" si="7"/>
      </c>
    </row>
    <row r="542" spans="2:13" ht="13.5">
      <c r="B542" s="41">
        <v>532</v>
      </c>
      <c r="M542" s="42">
        <f t="shared" si="7"/>
      </c>
    </row>
    <row r="543" spans="2:13" ht="13.5">
      <c r="B543" s="12">
        <v>533</v>
      </c>
      <c r="M543" s="42">
        <f t="shared" si="7"/>
      </c>
    </row>
    <row r="544" spans="2:13" ht="13.5">
      <c r="B544" s="41">
        <v>534</v>
      </c>
      <c r="M544" s="42">
        <f t="shared" si="7"/>
      </c>
    </row>
    <row r="545" spans="2:13" ht="13.5">
      <c r="B545" s="12">
        <v>535</v>
      </c>
      <c r="M545" s="42">
        <f t="shared" si="7"/>
      </c>
    </row>
    <row r="546" spans="2:13" ht="13.5">
      <c r="B546" s="41">
        <v>536</v>
      </c>
      <c r="M546" s="42">
        <f t="shared" si="7"/>
      </c>
    </row>
    <row r="547" spans="2:13" ht="13.5">
      <c r="B547" s="12">
        <v>537</v>
      </c>
      <c r="M547" s="42">
        <f t="shared" si="7"/>
      </c>
    </row>
    <row r="548" spans="2:13" ht="13.5">
      <c r="B548" s="41">
        <v>538</v>
      </c>
      <c r="M548" s="42">
        <f t="shared" si="7"/>
      </c>
    </row>
    <row r="549" spans="2:13" ht="13.5">
      <c r="B549" s="12">
        <v>539</v>
      </c>
      <c r="M549" s="42">
        <f t="shared" si="7"/>
      </c>
    </row>
    <row r="550" spans="2:13" ht="13.5">
      <c r="B550" s="41">
        <v>540</v>
      </c>
      <c r="M550" s="42">
        <f t="shared" si="7"/>
      </c>
    </row>
    <row r="551" spans="2:13" ht="13.5">
      <c r="B551" s="12">
        <v>541</v>
      </c>
      <c r="M551" s="42">
        <f t="shared" si="7"/>
      </c>
    </row>
    <row r="552" spans="2:13" ht="13.5">
      <c r="B552" s="41">
        <v>542</v>
      </c>
      <c r="M552" s="42">
        <f t="shared" si="7"/>
      </c>
    </row>
    <row r="553" spans="2:13" ht="13.5">
      <c r="B553" s="12">
        <v>543</v>
      </c>
      <c r="M553" s="42">
        <f t="shared" si="7"/>
      </c>
    </row>
    <row r="554" spans="2:13" ht="13.5">
      <c r="B554" s="41">
        <v>544</v>
      </c>
      <c r="M554" s="42">
        <f t="shared" si="7"/>
      </c>
    </row>
    <row r="555" spans="2:13" ht="13.5">
      <c r="B555" s="12">
        <v>545</v>
      </c>
      <c r="M555" s="42">
        <f t="shared" si="7"/>
      </c>
    </row>
    <row r="556" spans="2:13" ht="13.5">
      <c r="B556" s="41">
        <v>546</v>
      </c>
      <c r="M556" s="42">
        <f t="shared" si="7"/>
      </c>
    </row>
    <row r="557" spans="2:13" ht="13.5">
      <c r="B557" s="12">
        <v>547</v>
      </c>
      <c r="M557" s="42">
        <f t="shared" si="7"/>
      </c>
    </row>
    <row r="558" spans="2:13" ht="13.5">
      <c r="B558" s="41">
        <v>548</v>
      </c>
      <c r="M558" s="42">
        <f t="shared" si="7"/>
      </c>
    </row>
    <row r="559" spans="2:13" ht="13.5">
      <c r="B559" s="12">
        <v>549</v>
      </c>
      <c r="M559" s="42">
        <f t="shared" si="7"/>
      </c>
    </row>
    <row r="560" spans="2:13" ht="13.5">
      <c r="B560" s="41">
        <v>550</v>
      </c>
      <c r="M560" s="42">
        <f t="shared" si="7"/>
      </c>
    </row>
    <row r="561" spans="2:13" ht="13.5">
      <c r="B561" s="12">
        <v>551</v>
      </c>
      <c r="M561" s="42">
        <f t="shared" si="7"/>
      </c>
    </row>
    <row r="562" spans="2:13" ht="13.5">
      <c r="B562" s="41">
        <v>552</v>
      </c>
      <c r="M562" s="42">
        <f t="shared" si="7"/>
      </c>
    </row>
    <row r="563" spans="2:13" ht="13.5">
      <c r="B563" s="12">
        <v>553</v>
      </c>
      <c r="M563" s="42">
        <f t="shared" si="7"/>
      </c>
    </row>
    <row r="564" spans="2:13" ht="13.5">
      <c r="B564" s="41">
        <v>554</v>
      </c>
      <c r="M564" s="42">
        <f t="shared" si="7"/>
      </c>
    </row>
    <row r="565" spans="2:13" ht="13.5">
      <c r="B565" s="12">
        <v>555</v>
      </c>
      <c r="M565" s="42">
        <f t="shared" si="7"/>
      </c>
    </row>
    <row r="566" spans="2:13" ht="13.5">
      <c r="B566" s="41">
        <v>556</v>
      </c>
      <c r="M566" s="42">
        <f t="shared" si="7"/>
      </c>
    </row>
    <row r="567" spans="2:13" ht="13.5">
      <c r="B567" s="12">
        <v>557</v>
      </c>
      <c r="M567" s="42">
        <f t="shared" si="7"/>
      </c>
    </row>
    <row r="568" spans="2:13" ht="13.5">
      <c r="B568" s="41">
        <v>558</v>
      </c>
      <c r="M568" s="42">
        <f t="shared" si="7"/>
      </c>
    </row>
    <row r="569" spans="2:13" ht="13.5">
      <c r="B569" s="12">
        <v>559</v>
      </c>
      <c r="M569" s="42">
        <f t="shared" si="7"/>
      </c>
    </row>
    <row r="570" spans="2:13" ht="13.5">
      <c r="B570" s="41">
        <v>560</v>
      </c>
      <c r="M570" s="42">
        <f t="shared" si="7"/>
      </c>
    </row>
    <row r="571" spans="2:13" ht="13.5">
      <c r="B571" s="12">
        <v>561</v>
      </c>
      <c r="M571" s="42">
        <f t="shared" si="7"/>
      </c>
    </row>
    <row r="572" spans="2:13" ht="13.5">
      <c r="B572" s="41">
        <v>562</v>
      </c>
      <c r="M572" s="42">
        <f t="shared" si="7"/>
      </c>
    </row>
    <row r="573" spans="2:13" ht="13.5">
      <c r="B573" s="12">
        <v>563</v>
      </c>
      <c r="M573" s="42">
        <f t="shared" si="7"/>
      </c>
    </row>
    <row r="574" spans="2:13" ht="13.5">
      <c r="B574" s="41">
        <v>564</v>
      </c>
      <c r="M574" s="42">
        <f t="shared" si="7"/>
      </c>
    </row>
    <row r="575" spans="2:13" ht="13.5">
      <c r="B575" s="12">
        <v>565</v>
      </c>
      <c r="M575" s="42">
        <f t="shared" si="7"/>
      </c>
    </row>
    <row r="576" spans="2:13" ht="13.5">
      <c r="B576" s="41">
        <v>566</v>
      </c>
      <c r="M576" s="42">
        <f t="shared" si="7"/>
      </c>
    </row>
    <row r="577" spans="2:13" ht="13.5">
      <c r="B577" s="12">
        <v>567</v>
      </c>
      <c r="M577" s="42">
        <f t="shared" si="7"/>
      </c>
    </row>
    <row r="578" spans="2:13" ht="13.5">
      <c r="B578" s="41">
        <v>568</v>
      </c>
      <c r="M578" s="42">
        <f t="shared" si="7"/>
      </c>
    </row>
    <row r="579" spans="2:13" ht="13.5">
      <c r="B579" s="12">
        <v>569</v>
      </c>
      <c r="M579" s="42">
        <f t="shared" si="7"/>
      </c>
    </row>
    <row r="580" spans="2:13" ht="13.5">
      <c r="B580" s="41">
        <v>570</v>
      </c>
      <c r="M580" s="42">
        <f t="shared" si="7"/>
      </c>
    </row>
    <row r="581" spans="2:13" ht="13.5">
      <c r="B581" s="12">
        <v>571</v>
      </c>
      <c r="M581" s="42">
        <f aca="true" t="shared" si="8" ref="M581:M644">IF(E481&gt;"",+M580+L481,"")</f>
      </c>
    </row>
    <row r="582" spans="2:13" ht="13.5">
      <c r="B582" s="41">
        <v>572</v>
      </c>
      <c r="M582" s="42">
        <f t="shared" si="8"/>
      </c>
    </row>
    <row r="583" spans="2:13" ht="13.5">
      <c r="B583" s="12">
        <v>573</v>
      </c>
      <c r="M583" s="42">
        <f t="shared" si="8"/>
      </c>
    </row>
    <row r="584" spans="2:13" ht="13.5">
      <c r="B584" s="41">
        <v>574</v>
      </c>
      <c r="M584" s="42">
        <f t="shared" si="8"/>
      </c>
    </row>
    <row r="585" spans="2:13" ht="13.5">
      <c r="B585" s="12">
        <v>575</v>
      </c>
      <c r="M585" s="42">
        <f t="shared" si="8"/>
      </c>
    </row>
    <row r="586" spans="2:13" ht="13.5">
      <c r="B586" s="41">
        <v>576</v>
      </c>
      <c r="M586" s="42">
        <f t="shared" si="8"/>
      </c>
    </row>
    <row r="587" spans="2:13" ht="13.5">
      <c r="B587" s="12">
        <v>577</v>
      </c>
      <c r="M587" s="42">
        <f t="shared" si="8"/>
      </c>
    </row>
    <row r="588" spans="2:13" ht="13.5">
      <c r="B588" s="41">
        <v>578</v>
      </c>
      <c r="M588" s="42">
        <f t="shared" si="8"/>
      </c>
    </row>
    <row r="589" spans="2:13" ht="13.5">
      <c r="B589" s="12">
        <v>579</v>
      </c>
      <c r="M589" s="42">
        <f t="shared" si="8"/>
      </c>
    </row>
    <row r="590" spans="2:13" ht="13.5">
      <c r="B590" s="41">
        <v>580</v>
      </c>
      <c r="M590" s="42">
        <f t="shared" si="8"/>
      </c>
    </row>
    <row r="591" spans="2:13" ht="13.5">
      <c r="B591" s="12">
        <v>581</v>
      </c>
      <c r="M591" s="42">
        <f t="shared" si="8"/>
      </c>
    </row>
    <row r="592" spans="2:13" ht="13.5">
      <c r="B592" s="41">
        <v>582</v>
      </c>
      <c r="M592" s="42">
        <f t="shared" si="8"/>
      </c>
    </row>
    <row r="593" spans="2:13" ht="13.5">
      <c r="B593" s="12">
        <v>583</v>
      </c>
      <c r="M593" s="42">
        <f t="shared" si="8"/>
      </c>
    </row>
    <row r="594" spans="2:13" ht="13.5">
      <c r="B594" s="41">
        <v>584</v>
      </c>
      <c r="M594" s="42">
        <f t="shared" si="8"/>
      </c>
    </row>
    <row r="595" spans="2:13" ht="13.5">
      <c r="B595" s="12">
        <v>585</v>
      </c>
      <c r="M595" s="42">
        <f t="shared" si="8"/>
      </c>
    </row>
    <row r="596" spans="2:13" ht="13.5">
      <c r="B596" s="41">
        <v>586</v>
      </c>
      <c r="M596" s="42">
        <f t="shared" si="8"/>
      </c>
    </row>
    <row r="597" spans="2:13" ht="13.5">
      <c r="B597" s="12">
        <v>587</v>
      </c>
      <c r="M597" s="42">
        <f t="shared" si="8"/>
      </c>
    </row>
    <row r="598" spans="2:13" ht="13.5">
      <c r="B598" s="41">
        <v>588</v>
      </c>
      <c r="M598" s="42">
        <f t="shared" si="8"/>
      </c>
    </row>
    <row r="599" spans="2:13" ht="13.5">
      <c r="B599" s="12">
        <v>589</v>
      </c>
      <c r="M599" s="42">
        <f t="shared" si="8"/>
      </c>
    </row>
    <row r="600" spans="2:13" ht="13.5">
      <c r="B600" s="41">
        <v>590</v>
      </c>
      <c r="M600" s="42">
        <f t="shared" si="8"/>
      </c>
    </row>
    <row r="601" spans="2:13" ht="13.5">
      <c r="B601" s="12">
        <v>591</v>
      </c>
      <c r="M601" s="42">
        <f t="shared" si="8"/>
      </c>
    </row>
    <row r="602" spans="2:13" ht="13.5">
      <c r="B602" s="41">
        <v>592</v>
      </c>
      <c r="M602" s="42">
        <f t="shared" si="8"/>
      </c>
    </row>
    <row r="603" spans="2:13" ht="13.5">
      <c r="B603" s="12">
        <v>593</v>
      </c>
      <c r="M603" s="42">
        <f t="shared" si="8"/>
      </c>
    </row>
    <row r="604" spans="2:13" ht="13.5">
      <c r="B604" s="41">
        <v>594</v>
      </c>
      <c r="M604" s="42">
        <f t="shared" si="8"/>
      </c>
    </row>
    <row r="605" spans="2:13" ht="13.5">
      <c r="B605" s="12">
        <v>595</v>
      </c>
      <c r="M605" s="42">
        <f t="shared" si="8"/>
      </c>
    </row>
    <row r="606" spans="2:13" ht="13.5">
      <c r="B606" s="41">
        <v>596</v>
      </c>
      <c r="M606" s="42">
        <f t="shared" si="8"/>
      </c>
    </row>
    <row r="607" spans="2:13" ht="13.5">
      <c r="B607" s="12">
        <v>597</v>
      </c>
      <c r="M607" s="42">
        <f t="shared" si="8"/>
      </c>
    </row>
    <row r="608" spans="2:13" ht="13.5">
      <c r="B608" s="41">
        <v>598</v>
      </c>
      <c r="M608" s="42">
        <f t="shared" si="8"/>
      </c>
    </row>
    <row r="609" spans="2:13" ht="13.5">
      <c r="B609" s="12">
        <v>599</v>
      </c>
      <c r="M609" s="42">
        <f t="shared" si="8"/>
      </c>
    </row>
    <row r="610" spans="2:13" ht="13.5">
      <c r="B610" s="41">
        <v>600</v>
      </c>
      <c r="M610" s="42">
        <f t="shared" si="8"/>
      </c>
    </row>
    <row r="611" spans="2:13" ht="13.5">
      <c r="B611" s="12">
        <v>601</v>
      </c>
      <c r="M611" s="42">
        <f t="shared" si="8"/>
      </c>
    </row>
    <row r="612" spans="2:13" ht="13.5">
      <c r="B612" s="41">
        <v>602</v>
      </c>
      <c r="M612" s="42">
        <f t="shared" si="8"/>
      </c>
    </row>
    <row r="613" spans="2:13" ht="13.5">
      <c r="B613" s="12">
        <v>603</v>
      </c>
      <c r="M613" s="42">
        <f t="shared" si="8"/>
      </c>
    </row>
    <row r="614" spans="2:13" ht="13.5">
      <c r="B614" s="41">
        <v>604</v>
      </c>
      <c r="M614" s="42">
        <f t="shared" si="8"/>
      </c>
    </row>
    <row r="615" spans="2:13" ht="13.5">
      <c r="B615" s="12">
        <v>605</v>
      </c>
      <c r="M615" s="42">
        <f t="shared" si="8"/>
      </c>
    </row>
    <row r="616" spans="2:13" ht="13.5">
      <c r="B616" s="41">
        <v>606</v>
      </c>
      <c r="M616" s="42">
        <f t="shared" si="8"/>
      </c>
    </row>
    <row r="617" spans="2:13" ht="13.5">
      <c r="B617" s="12">
        <v>607</v>
      </c>
      <c r="M617" s="42">
        <f t="shared" si="8"/>
      </c>
    </row>
    <row r="618" spans="2:13" ht="13.5">
      <c r="B618" s="41">
        <v>608</v>
      </c>
      <c r="M618" s="42">
        <f t="shared" si="8"/>
      </c>
    </row>
    <row r="619" spans="2:13" ht="13.5">
      <c r="B619" s="12">
        <v>609</v>
      </c>
      <c r="M619" s="42">
        <f t="shared" si="8"/>
      </c>
    </row>
    <row r="620" spans="2:13" ht="13.5">
      <c r="B620" s="41">
        <v>610</v>
      </c>
      <c r="M620" s="42">
        <f t="shared" si="8"/>
      </c>
    </row>
    <row r="621" spans="2:13" ht="13.5">
      <c r="B621" s="12">
        <v>611</v>
      </c>
      <c r="M621" s="42">
        <f t="shared" si="8"/>
      </c>
    </row>
    <row r="622" spans="2:13" ht="13.5">
      <c r="B622" s="41">
        <v>612</v>
      </c>
      <c r="M622" s="42">
        <f t="shared" si="8"/>
      </c>
    </row>
    <row r="623" spans="2:13" ht="13.5">
      <c r="B623" s="12">
        <v>613</v>
      </c>
      <c r="M623" s="42">
        <f t="shared" si="8"/>
      </c>
    </row>
    <row r="624" spans="2:13" ht="13.5">
      <c r="B624" s="41">
        <v>614</v>
      </c>
      <c r="M624" s="42">
        <f t="shared" si="8"/>
      </c>
    </row>
    <row r="625" spans="2:13" ht="13.5">
      <c r="B625" s="12">
        <v>615</v>
      </c>
      <c r="M625" s="42">
        <f t="shared" si="8"/>
      </c>
    </row>
    <row r="626" spans="2:13" ht="13.5">
      <c r="B626" s="41">
        <v>616</v>
      </c>
      <c r="M626" s="42">
        <f t="shared" si="8"/>
      </c>
    </row>
    <row r="627" spans="2:13" ht="13.5">
      <c r="B627" s="12">
        <v>617</v>
      </c>
      <c r="M627" s="42">
        <f t="shared" si="8"/>
      </c>
    </row>
    <row r="628" spans="2:13" ht="13.5">
      <c r="B628" s="41">
        <v>618</v>
      </c>
      <c r="M628" s="42">
        <f t="shared" si="8"/>
      </c>
    </row>
    <row r="629" spans="2:13" ht="13.5">
      <c r="B629" s="12">
        <v>619</v>
      </c>
      <c r="M629" s="42">
        <f t="shared" si="8"/>
      </c>
    </row>
    <row r="630" spans="2:13" ht="13.5">
      <c r="B630" s="41">
        <v>620</v>
      </c>
      <c r="M630" s="42">
        <f t="shared" si="8"/>
      </c>
    </row>
    <row r="631" spans="2:13" ht="13.5">
      <c r="B631" s="12">
        <v>621</v>
      </c>
      <c r="M631" s="42">
        <f t="shared" si="8"/>
      </c>
    </row>
    <row r="632" spans="2:13" ht="13.5">
      <c r="B632" s="41">
        <v>622</v>
      </c>
      <c r="M632" s="42">
        <f t="shared" si="8"/>
      </c>
    </row>
    <row r="633" spans="2:13" ht="13.5">
      <c r="B633" s="12">
        <v>623</v>
      </c>
      <c r="M633" s="42">
        <f t="shared" si="8"/>
      </c>
    </row>
    <row r="634" spans="2:13" ht="13.5">
      <c r="B634" s="41">
        <v>624</v>
      </c>
      <c r="M634" s="42">
        <f t="shared" si="8"/>
      </c>
    </row>
    <row r="635" spans="2:13" ht="13.5">
      <c r="B635" s="12">
        <v>625</v>
      </c>
      <c r="M635" s="42">
        <f t="shared" si="8"/>
      </c>
    </row>
    <row r="636" spans="2:13" ht="13.5">
      <c r="B636" s="41">
        <v>626</v>
      </c>
      <c r="M636" s="42">
        <f t="shared" si="8"/>
      </c>
    </row>
    <row r="637" spans="2:13" ht="13.5">
      <c r="B637" s="12">
        <v>627</v>
      </c>
      <c r="M637" s="42">
        <f t="shared" si="8"/>
      </c>
    </row>
    <row r="638" spans="2:13" ht="13.5">
      <c r="B638" s="41">
        <v>628</v>
      </c>
      <c r="M638" s="42">
        <f t="shared" si="8"/>
      </c>
    </row>
    <row r="639" spans="2:13" ht="13.5">
      <c r="B639" s="12">
        <v>629</v>
      </c>
      <c r="M639" s="42">
        <f t="shared" si="8"/>
      </c>
    </row>
    <row r="640" spans="2:13" ht="13.5">
      <c r="B640" s="41">
        <v>630</v>
      </c>
      <c r="M640" s="42">
        <f t="shared" si="8"/>
      </c>
    </row>
    <row r="641" spans="2:13" ht="13.5">
      <c r="B641" s="12">
        <v>631</v>
      </c>
      <c r="M641" s="42">
        <f t="shared" si="8"/>
      </c>
    </row>
    <row r="642" spans="2:13" ht="13.5">
      <c r="B642" s="41">
        <v>632</v>
      </c>
      <c r="M642" s="42">
        <f t="shared" si="8"/>
      </c>
    </row>
    <row r="643" spans="2:13" ht="13.5">
      <c r="B643" s="12">
        <v>633</v>
      </c>
      <c r="M643" s="42">
        <f t="shared" si="8"/>
      </c>
    </row>
    <row r="644" spans="2:13" ht="13.5">
      <c r="B644" s="41">
        <v>634</v>
      </c>
      <c r="M644" s="42">
        <f t="shared" si="8"/>
      </c>
    </row>
    <row r="645" spans="2:13" ht="13.5">
      <c r="B645" s="12">
        <v>635</v>
      </c>
      <c r="M645" s="42">
        <f aca="true" t="shared" si="9" ref="M645:M708">IF(E545&gt;"",+M644+L545,"")</f>
      </c>
    </row>
    <row r="646" spans="2:13" ht="13.5">
      <c r="B646" s="41">
        <v>636</v>
      </c>
      <c r="M646" s="42">
        <f t="shared" si="9"/>
      </c>
    </row>
    <row r="647" spans="2:13" ht="13.5">
      <c r="B647" s="12">
        <v>637</v>
      </c>
      <c r="M647" s="42">
        <f t="shared" si="9"/>
      </c>
    </row>
    <row r="648" spans="2:13" ht="13.5">
      <c r="B648" s="41">
        <v>638</v>
      </c>
      <c r="M648" s="42">
        <f t="shared" si="9"/>
      </c>
    </row>
    <row r="649" spans="2:13" ht="13.5">
      <c r="B649" s="12">
        <v>639</v>
      </c>
      <c r="M649" s="42">
        <f t="shared" si="9"/>
      </c>
    </row>
    <row r="650" spans="2:13" ht="13.5">
      <c r="B650" s="41">
        <v>640</v>
      </c>
      <c r="M650" s="42">
        <f t="shared" si="9"/>
      </c>
    </row>
    <row r="651" spans="2:13" ht="13.5">
      <c r="B651" s="12">
        <v>641</v>
      </c>
      <c r="M651" s="42">
        <f t="shared" si="9"/>
      </c>
    </row>
    <row r="652" spans="2:13" ht="13.5">
      <c r="B652" s="41">
        <v>642</v>
      </c>
      <c r="M652" s="42">
        <f t="shared" si="9"/>
      </c>
    </row>
    <row r="653" spans="2:13" ht="13.5">
      <c r="B653" s="12">
        <v>643</v>
      </c>
      <c r="M653" s="42">
        <f t="shared" si="9"/>
      </c>
    </row>
    <row r="654" spans="2:13" ht="13.5">
      <c r="B654" s="41">
        <v>644</v>
      </c>
      <c r="M654" s="42">
        <f t="shared" si="9"/>
      </c>
    </row>
    <row r="655" spans="2:13" ht="13.5">
      <c r="B655" s="12">
        <v>645</v>
      </c>
      <c r="M655" s="42">
        <f t="shared" si="9"/>
      </c>
    </row>
    <row r="656" spans="2:13" ht="13.5">
      <c r="B656" s="41">
        <v>646</v>
      </c>
      <c r="M656" s="42">
        <f t="shared" si="9"/>
      </c>
    </row>
    <row r="657" spans="2:13" ht="13.5">
      <c r="B657" s="12">
        <v>647</v>
      </c>
      <c r="M657" s="42">
        <f t="shared" si="9"/>
      </c>
    </row>
    <row r="658" spans="2:13" ht="13.5">
      <c r="B658" s="41">
        <v>648</v>
      </c>
      <c r="M658" s="42">
        <f t="shared" si="9"/>
      </c>
    </row>
    <row r="659" spans="2:13" ht="13.5">
      <c r="B659" s="12">
        <v>649</v>
      </c>
      <c r="M659" s="42">
        <f t="shared" si="9"/>
      </c>
    </row>
    <row r="660" spans="2:13" ht="13.5">
      <c r="B660" s="41">
        <v>650</v>
      </c>
      <c r="M660" s="42">
        <f t="shared" si="9"/>
      </c>
    </row>
    <row r="661" spans="2:13" ht="13.5">
      <c r="B661" s="12">
        <v>651</v>
      </c>
      <c r="M661" s="42">
        <f t="shared" si="9"/>
      </c>
    </row>
    <row r="662" spans="2:13" ht="13.5">
      <c r="B662" s="41">
        <v>652</v>
      </c>
      <c r="M662" s="42">
        <f t="shared" si="9"/>
      </c>
    </row>
    <row r="663" spans="2:13" ht="13.5">
      <c r="B663" s="12">
        <v>653</v>
      </c>
      <c r="M663" s="42">
        <f t="shared" si="9"/>
      </c>
    </row>
    <row r="664" spans="2:13" ht="13.5">
      <c r="B664" s="41">
        <v>654</v>
      </c>
      <c r="M664" s="42">
        <f t="shared" si="9"/>
      </c>
    </row>
    <row r="665" spans="2:13" ht="13.5">
      <c r="B665" s="12">
        <v>655</v>
      </c>
      <c r="M665" s="42">
        <f t="shared" si="9"/>
      </c>
    </row>
    <row r="666" spans="2:13" ht="13.5">
      <c r="B666" s="41">
        <v>656</v>
      </c>
      <c r="M666" s="42">
        <f t="shared" si="9"/>
      </c>
    </row>
    <row r="667" spans="2:13" ht="13.5">
      <c r="B667" s="12">
        <v>657</v>
      </c>
      <c r="M667" s="42">
        <f t="shared" si="9"/>
      </c>
    </row>
    <row r="668" spans="2:13" ht="13.5">
      <c r="B668" s="41">
        <v>658</v>
      </c>
      <c r="M668" s="42">
        <f t="shared" si="9"/>
      </c>
    </row>
    <row r="669" spans="2:13" ht="13.5">
      <c r="B669" s="12">
        <v>659</v>
      </c>
      <c r="M669" s="42">
        <f t="shared" si="9"/>
      </c>
    </row>
    <row r="670" spans="2:13" ht="13.5">
      <c r="B670" s="41">
        <v>660</v>
      </c>
      <c r="M670" s="42">
        <f t="shared" si="9"/>
      </c>
    </row>
    <row r="671" spans="2:13" ht="13.5">
      <c r="B671" s="12">
        <v>661</v>
      </c>
      <c r="M671" s="42">
        <f t="shared" si="9"/>
      </c>
    </row>
    <row r="672" spans="2:13" ht="13.5">
      <c r="B672" s="41">
        <v>662</v>
      </c>
      <c r="M672" s="42">
        <f t="shared" si="9"/>
      </c>
    </row>
    <row r="673" spans="2:13" ht="13.5">
      <c r="B673" s="12">
        <v>663</v>
      </c>
      <c r="M673" s="42">
        <f t="shared" si="9"/>
      </c>
    </row>
    <row r="674" spans="2:13" ht="13.5">
      <c r="B674" s="41">
        <v>664</v>
      </c>
      <c r="M674" s="42">
        <f t="shared" si="9"/>
      </c>
    </row>
    <row r="675" spans="2:13" ht="13.5">
      <c r="B675" s="12">
        <v>665</v>
      </c>
      <c r="M675" s="42">
        <f t="shared" si="9"/>
      </c>
    </row>
    <row r="676" spans="2:13" ht="13.5">
      <c r="B676" s="41">
        <v>666</v>
      </c>
      <c r="M676" s="42">
        <f t="shared" si="9"/>
      </c>
    </row>
    <row r="677" spans="2:13" ht="13.5">
      <c r="B677" s="12">
        <v>667</v>
      </c>
      <c r="M677" s="42">
        <f t="shared" si="9"/>
      </c>
    </row>
    <row r="678" spans="2:13" ht="13.5">
      <c r="B678" s="41">
        <v>668</v>
      </c>
      <c r="M678" s="42">
        <f t="shared" si="9"/>
      </c>
    </row>
    <row r="679" spans="2:13" ht="13.5">
      <c r="B679" s="12">
        <v>669</v>
      </c>
      <c r="M679" s="42">
        <f t="shared" si="9"/>
      </c>
    </row>
    <row r="680" spans="2:13" ht="13.5">
      <c r="B680" s="41">
        <v>670</v>
      </c>
      <c r="M680" s="42">
        <f t="shared" si="9"/>
      </c>
    </row>
    <row r="681" spans="2:13" ht="13.5">
      <c r="B681" s="12">
        <v>671</v>
      </c>
      <c r="M681" s="42">
        <f t="shared" si="9"/>
      </c>
    </row>
    <row r="682" spans="2:13" ht="13.5">
      <c r="B682" s="41">
        <v>672</v>
      </c>
      <c r="M682" s="42">
        <f t="shared" si="9"/>
      </c>
    </row>
    <row r="683" spans="2:13" ht="13.5">
      <c r="B683" s="12">
        <v>673</v>
      </c>
      <c r="M683" s="42">
        <f t="shared" si="9"/>
      </c>
    </row>
    <row r="684" spans="2:13" ht="13.5">
      <c r="B684" s="41">
        <v>674</v>
      </c>
      <c r="M684" s="42">
        <f t="shared" si="9"/>
      </c>
    </row>
    <row r="685" spans="2:13" ht="13.5">
      <c r="B685" s="12">
        <v>675</v>
      </c>
      <c r="M685" s="42">
        <f t="shared" si="9"/>
      </c>
    </row>
    <row r="686" spans="2:13" ht="13.5">
      <c r="B686" s="41">
        <v>676</v>
      </c>
      <c r="M686" s="42">
        <f t="shared" si="9"/>
      </c>
    </row>
    <row r="687" spans="2:13" ht="13.5">
      <c r="B687" s="12">
        <v>677</v>
      </c>
      <c r="M687" s="42">
        <f t="shared" si="9"/>
      </c>
    </row>
    <row r="688" spans="2:13" ht="13.5">
      <c r="B688" s="41">
        <v>678</v>
      </c>
      <c r="M688" s="42">
        <f t="shared" si="9"/>
      </c>
    </row>
    <row r="689" spans="2:13" ht="13.5">
      <c r="B689" s="12">
        <v>679</v>
      </c>
      <c r="M689" s="42">
        <f t="shared" si="9"/>
      </c>
    </row>
    <row r="690" spans="2:13" ht="13.5">
      <c r="B690" s="41">
        <v>680</v>
      </c>
      <c r="M690" s="42">
        <f t="shared" si="9"/>
      </c>
    </row>
    <row r="691" spans="2:13" ht="13.5">
      <c r="B691" s="12">
        <v>681</v>
      </c>
      <c r="M691" s="42">
        <f t="shared" si="9"/>
      </c>
    </row>
    <row r="692" spans="2:13" ht="13.5">
      <c r="B692" s="41">
        <v>682</v>
      </c>
      <c r="M692" s="42">
        <f t="shared" si="9"/>
      </c>
    </row>
    <row r="693" spans="2:13" ht="13.5">
      <c r="B693" s="12">
        <v>683</v>
      </c>
      <c r="M693" s="42">
        <f t="shared" si="9"/>
      </c>
    </row>
    <row r="694" spans="2:13" ht="13.5">
      <c r="B694" s="41">
        <v>684</v>
      </c>
      <c r="M694" s="42">
        <f t="shared" si="9"/>
      </c>
    </row>
    <row r="695" spans="2:13" ht="13.5">
      <c r="B695" s="12">
        <v>685</v>
      </c>
      <c r="M695" s="42">
        <f t="shared" si="9"/>
      </c>
    </row>
    <row r="696" spans="2:13" ht="13.5">
      <c r="B696" s="41">
        <v>686</v>
      </c>
      <c r="M696" s="42">
        <f t="shared" si="9"/>
      </c>
    </row>
    <row r="697" spans="2:13" ht="13.5">
      <c r="B697" s="12">
        <v>687</v>
      </c>
      <c r="M697" s="42">
        <f t="shared" si="9"/>
      </c>
    </row>
    <row r="698" spans="2:13" ht="13.5">
      <c r="B698" s="41">
        <v>688</v>
      </c>
      <c r="M698" s="42">
        <f t="shared" si="9"/>
      </c>
    </row>
    <row r="699" spans="2:13" ht="13.5">
      <c r="B699" s="12">
        <v>689</v>
      </c>
      <c r="M699" s="42">
        <f t="shared" si="9"/>
      </c>
    </row>
    <row r="700" spans="2:13" ht="13.5">
      <c r="B700" s="41">
        <v>690</v>
      </c>
      <c r="M700" s="42">
        <f t="shared" si="9"/>
      </c>
    </row>
    <row r="701" spans="2:13" ht="13.5">
      <c r="B701" s="12">
        <v>691</v>
      </c>
      <c r="M701" s="42">
        <f t="shared" si="9"/>
      </c>
    </row>
    <row r="702" spans="2:13" ht="13.5">
      <c r="B702" s="41">
        <v>692</v>
      </c>
      <c r="M702" s="42">
        <f t="shared" si="9"/>
      </c>
    </row>
    <row r="703" spans="2:13" ht="13.5">
      <c r="B703" s="12">
        <v>693</v>
      </c>
      <c r="M703" s="42">
        <f t="shared" si="9"/>
      </c>
    </row>
    <row r="704" spans="2:13" ht="13.5">
      <c r="B704" s="41">
        <v>694</v>
      </c>
      <c r="M704" s="42">
        <f t="shared" si="9"/>
      </c>
    </row>
    <row r="705" spans="2:13" ht="13.5">
      <c r="B705" s="12">
        <v>695</v>
      </c>
      <c r="M705" s="42">
        <f t="shared" si="9"/>
      </c>
    </row>
    <row r="706" spans="2:13" ht="13.5">
      <c r="B706" s="41">
        <v>696</v>
      </c>
      <c r="M706" s="42">
        <f t="shared" si="9"/>
      </c>
    </row>
    <row r="707" spans="2:13" ht="13.5">
      <c r="B707" s="12">
        <v>697</v>
      </c>
      <c r="M707" s="42">
        <f t="shared" si="9"/>
      </c>
    </row>
    <row r="708" spans="2:13" ht="13.5">
      <c r="B708" s="41">
        <v>698</v>
      </c>
      <c r="M708" s="42">
        <f t="shared" si="9"/>
      </c>
    </row>
    <row r="709" spans="2:13" ht="13.5">
      <c r="B709" s="12">
        <v>699</v>
      </c>
      <c r="M709" s="42">
        <f aca="true" t="shared" si="10" ref="M709:M772">IF(E609&gt;"",+M708+L609,"")</f>
      </c>
    </row>
    <row r="710" spans="2:13" ht="13.5">
      <c r="B710" s="41">
        <v>700</v>
      </c>
      <c r="M710" s="42">
        <f t="shared" si="10"/>
      </c>
    </row>
    <row r="711" spans="2:13" ht="13.5">
      <c r="B711" s="12">
        <v>701</v>
      </c>
      <c r="M711" s="42">
        <f t="shared" si="10"/>
      </c>
    </row>
    <row r="712" spans="2:13" ht="13.5">
      <c r="B712" s="41">
        <v>702</v>
      </c>
      <c r="M712" s="42">
        <f t="shared" si="10"/>
      </c>
    </row>
    <row r="713" spans="2:13" ht="13.5">
      <c r="B713" s="12">
        <v>703</v>
      </c>
      <c r="M713" s="42">
        <f t="shared" si="10"/>
      </c>
    </row>
    <row r="714" spans="2:13" ht="13.5">
      <c r="B714" s="41">
        <v>704</v>
      </c>
      <c r="M714" s="42">
        <f t="shared" si="10"/>
      </c>
    </row>
    <row r="715" spans="2:13" ht="13.5">
      <c r="B715" s="12">
        <v>705</v>
      </c>
      <c r="M715" s="42">
        <f t="shared" si="10"/>
      </c>
    </row>
    <row r="716" spans="2:13" ht="13.5">
      <c r="B716" s="41">
        <v>706</v>
      </c>
      <c r="M716" s="42">
        <f t="shared" si="10"/>
      </c>
    </row>
    <row r="717" spans="2:13" ht="13.5">
      <c r="B717" s="12">
        <v>707</v>
      </c>
      <c r="M717" s="42">
        <f t="shared" si="10"/>
      </c>
    </row>
    <row r="718" spans="2:13" ht="13.5">
      <c r="B718" s="41">
        <v>708</v>
      </c>
      <c r="M718" s="42">
        <f t="shared" si="10"/>
      </c>
    </row>
    <row r="719" spans="2:13" ht="13.5">
      <c r="B719" s="12">
        <v>709</v>
      </c>
      <c r="M719" s="42">
        <f t="shared" si="10"/>
      </c>
    </row>
    <row r="720" spans="2:13" ht="13.5">
      <c r="B720" s="41">
        <v>710</v>
      </c>
      <c r="M720" s="42">
        <f t="shared" si="10"/>
      </c>
    </row>
    <row r="721" spans="2:13" ht="13.5">
      <c r="B721" s="12">
        <v>711</v>
      </c>
      <c r="M721" s="42">
        <f t="shared" si="10"/>
      </c>
    </row>
    <row r="722" spans="2:13" ht="13.5">
      <c r="B722" s="41">
        <v>712</v>
      </c>
      <c r="M722" s="42">
        <f t="shared" si="10"/>
      </c>
    </row>
    <row r="723" spans="2:13" ht="13.5">
      <c r="B723" s="12">
        <v>713</v>
      </c>
      <c r="M723" s="42">
        <f t="shared" si="10"/>
      </c>
    </row>
    <row r="724" spans="2:13" ht="13.5">
      <c r="B724" s="41">
        <v>714</v>
      </c>
      <c r="M724" s="42">
        <f t="shared" si="10"/>
      </c>
    </row>
    <row r="725" spans="2:13" ht="13.5">
      <c r="B725" s="12">
        <v>715</v>
      </c>
      <c r="M725" s="42">
        <f t="shared" si="10"/>
      </c>
    </row>
    <row r="726" spans="2:13" ht="13.5">
      <c r="B726" s="41">
        <v>716</v>
      </c>
      <c r="M726" s="42">
        <f t="shared" si="10"/>
      </c>
    </row>
    <row r="727" spans="2:13" ht="13.5">
      <c r="B727" s="12">
        <v>717</v>
      </c>
      <c r="M727" s="42">
        <f t="shared" si="10"/>
      </c>
    </row>
    <row r="728" spans="2:13" ht="13.5">
      <c r="B728" s="41">
        <v>718</v>
      </c>
      <c r="M728" s="42">
        <f t="shared" si="10"/>
      </c>
    </row>
    <row r="729" spans="2:13" ht="13.5">
      <c r="B729" s="12">
        <v>719</v>
      </c>
      <c r="M729" s="42">
        <f t="shared" si="10"/>
      </c>
    </row>
    <row r="730" spans="2:13" ht="13.5">
      <c r="B730" s="41">
        <v>720</v>
      </c>
      <c r="M730" s="42">
        <f t="shared" si="10"/>
      </c>
    </row>
    <row r="731" spans="2:13" ht="13.5">
      <c r="B731" s="12">
        <v>721</v>
      </c>
      <c r="M731" s="42">
        <f t="shared" si="10"/>
      </c>
    </row>
    <row r="732" spans="2:13" ht="13.5">
      <c r="B732" s="41">
        <v>722</v>
      </c>
      <c r="M732" s="42">
        <f t="shared" si="10"/>
      </c>
    </row>
    <row r="733" spans="2:13" ht="13.5">
      <c r="B733" s="12">
        <v>723</v>
      </c>
      <c r="M733" s="42">
        <f t="shared" si="10"/>
      </c>
    </row>
    <row r="734" spans="2:13" ht="13.5">
      <c r="B734" s="41">
        <v>724</v>
      </c>
      <c r="M734" s="42">
        <f t="shared" si="10"/>
      </c>
    </row>
    <row r="735" spans="2:13" ht="13.5">
      <c r="B735" s="12">
        <v>725</v>
      </c>
      <c r="M735" s="42">
        <f t="shared" si="10"/>
      </c>
    </row>
    <row r="736" spans="2:13" ht="13.5">
      <c r="B736" s="41">
        <v>726</v>
      </c>
      <c r="M736" s="42">
        <f t="shared" si="10"/>
      </c>
    </row>
    <row r="737" spans="2:13" ht="13.5">
      <c r="B737" s="12">
        <v>727</v>
      </c>
      <c r="M737" s="42">
        <f t="shared" si="10"/>
      </c>
    </row>
    <row r="738" spans="2:13" ht="13.5">
      <c r="B738" s="41">
        <v>728</v>
      </c>
      <c r="M738" s="42">
        <f t="shared" si="10"/>
      </c>
    </row>
    <row r="739" spans="2:13" ht="13.5">
      <c r="B739" s="12">
        <v>729</v>
      </c>
      <c r="M739" s="42">
        <f t="shared" si="10"/>
      </c>
    </row>
    <row r="740" spans="2:13" ht="13.5">
      <c r="B740" s="41">
        <v>730</v>
      </c>
      <c r="M740" s="42">
        <f t="shared" si="10"/>
      </c>
    </row>
    <row r="741" spans="2:13" ht="13.5">
      <c r="B741" s="12">
        <v>731</v>
      </c>
      <c r="M741" s="42">
        <f t="shared" si="10"/>
      </c>
    </row>
    <row r="742" spans="2:13" ht="13.5">
      <c r="B742" s="41">
        <v>732</v>
      </c>
      <c r="M742" s="42">
        <f t="shared" si="10"/>
      </c>
    </row>
    <row r="743" spans="2:13" ht="13.5">
      <c r="B743" s="12">
        <v>733</v>
      </c>
      <c r="M743" s="42">
        <f t="shared" si="10"/>
      </c>
    </row>
    <row r="744" spans="2:13" ht="13.5">
      <c r="B744" s="41">
        <v>734</v>
      </c>
      <c r="M744" s="42">
        <f t="shared" si="10"/>
      </c>
    </row>
    <row r="745" spans="2:13" ht="13.5">
      <c r="B745" s="12">
        <v>735</v>
      </c>
      <c r="M745" s="42">
        <f t="shared" si="10"/>
      </c>
    </row>
    <row r="746" spans="2:13" ht="13.5">
      <c r="B746" s="41">
        <v>736</v>
      </c>
      <c r="M746" s="42">
        <f t="shared" si="10"/>
      </c>
    </row>
    <row r="747" spans="2:13" ht="13.5">
      <c r="B747" s="12">
        <v>737</v>
      </c>
      <c r="M747" s="42">
        <f t="shared" si="10"/>
      </c>
    </row>
    <row r="748" spans="2:13" ht="13.5">
      <c r="B748" s="41">
        <v>738</v>
      </c>
      <c r="M748" s="42">
        <f t="shared" si="10"/>
      </c>
    </row>
    <row r="749" spans="2:13" ht="13.5">
      <c r="B749" s="12">
        <v>739</v>
      </c>
      <c r="M749" s="42">
        <f t="shared" si="10"/>
      </c>
    </row>
    <row r="750" spans="2:13" ht="13.5">
      <c r="B750" s="41">
        <v>740</v>
      </c>
      <c r="M750" s="42">
        <f t="shared" si="10"/>
      </c>
    </row>
    <row r="751" spans="2:13" ht="13.5">
      <c r="B751" s="12">
        <v>741</v>
      </c>
      <c r="M751" s="42">
        <f t="shared" si="10"/>
      </c>
    </row>
    <row r="752" spans="2:13" ht="13.5">
      <c r="B752" s="41">
        <v>742</v>
      </c>
      <c r="M752" s="42">
        <f t="shared" si="10"/>
      </c>
    </row>
    <row r="753" spans="2:13" ht="13.5">
      <c r="B753" s="12">
        <v>743</v>
      </c>
      <c r="M753" s="42">
        <f t="shared" si="10"/>
      </c>
    </row>
    <row r="754" spans="2:13" ht="13.5">
      <c r="B754" s="41">
        <v>744</v>
      </c>
      <c r="M754" s="42">
        <f t="shared" si="10"/>
      </c>
    </row>
    <row r="755" spans="2:13" ht="13.5">
      <c r="B755" s="12">
        <v>745</v>
      </c>
      <c r="M755" s="42">
        <f t="shared" si="10"/>
      </c>
    </row>
    <row r="756" spans="2:13" ht="13.5">
      <c r="B756" s="41">
        <v>746</v>
      </c>
      <c r="M756" s="42">
        <f t="shared" si="10"/>
      </c>
    </row>
    <row r="757" spans="2:13" ht="13.5">
      <c r="B757" s="12">
        <v>747</v>
      </c>
      <c r="M757" s="42">
        <f t="shared" si="10"/>
      </c>
    </row>
    <row r="758" spans="2:13" ht="13.5">
      <c r="B758" s="41">
        <v>748</v>
      </c>
      <c r="M758" s="42">
        <f t="shared" si="10"/>
      </c>
    </row>
    <row r="759" spans="2:13" ht="13.5">
      <c r="B759" s="12">
        <v>749</v>
      </c>
      <c r="M759" s="42">
        <f t="shared" si="10"/>
      </c>
    </row>
    <row r="760" spans="2:13" ht="13.5">
      <c r="B760" s="41">
        <v>750</v>
      </c>
      <c r="M760" s="42">
        <f t="shared" si="10"/>
      </c>
    </row>
    <row r="761" spans="2:13" ht="13.5">
      <c r="B761" s="12">
        <v>751</v>
      </c>
      <c r="M761" s="42">
        <f t="shared" si="10"/>
      </c>
    </row>
    <row r="762" spans="2:13" ht="13.5">
      <c r="B762" s="41">
        <v>752</v>
      </c>
      <c r="M762" s="42">
        <f t="shared" si="10"/>
      </c>
    </row>
    <row r="763" spans="2:13" ht="13.5">
      <c r="B763" s="12">
        <v>753</v>
      </c>
      <c r="M763" s="42">
        <f t="shared" si="10"/>
      </c>
    </row>
    <row r="764" spans="2:13" ht="13.5">
      <c r="B764" s="41">
        <v>754</v>
      </c>
      <c r="M764" s="42">
        <f t="shared" si="10"/>
      </c>
    </row>
    <row r="765" spans="2:13" ht="13.5">
      <c r="B765" s="12">
        <v>755</v>
      </c>
      <c r="M765" s="42">
        <f t="shared" si="10"/>
      </c>
    </row>
    <row r="766" spans="2:13" ht="13.5">
      <c r="B766" s="41">
        <v>756</v>
      </c>
      <c r="M766" s="42">
        <f t="shared" si="10"/>
      </c>
    </row>
    <row r="767" spans="2:13" ht="13.5">
      <c r="B767" s="12">
        <v>757</v>
      </c>
      <c r="M767" s="42">
        <f t="shared" si="10"/>
      </c>
    </row>
    <row r="768" spans="2:13" ht="13.5">
      <c r="B768" s="41">
        <v>758</v>
      </c>
      <c r="M768" s="42">
        <f t="shared" si="10"/>
      </c>
    </row>
    <row r="769" spans="2:13" ht="13.5">
      <c r="B769" s="12">
        <v>759</v>
      </c>
      <c r="M769" s="42">
        <f t="shared" si="10"/>
      </c>
    </row>
    <row r="770" spans="2:13" ht="13.5">
      <c r="B770" s="41">
        <v>760</v>
      </c>
      <c r="M770" s="42">
        <f t="shared" si="10"/>
      </c>
    </row>
    <row r="771" spans="2:13" ht="13.5">
      <c r="B771" s="12">
        <v>761</v>
      </c>
      <c r="M771" s="42">
        <f t="shared" si="10"/>
      </c>
    </row>
    <row r="772" spans="2:13" ht="13.5">
      <c r="B772" s="41">
        <v>762</v>
      </c>
      <c r="M772" s="42">
        <f t="shared" si="10"/>
      </c>
    </row>
    <row r="773" spans="2:13" ht="13.5">
      <c r="B773" s="12">
        <v>763</v>
      </c>
      <c r="M773" s="42">
        <f aca="true" t="shared" si="11" ref="M773:M836">IF(E673&gt;"",+M772+L673,"")</f>
      </c>
    </row>
    <row r="774" spans="2:13" ht="13.5">
      <c r="B774" s="41">
        <v>764</v>
      </c>
      <c r="M774" s="42">
        <f t="shared" si="11"/>
      </c>
    </row>
    <row r="775" spans="2:13" ht="13.5">
      <c r="B775" s="12">
        <v>765</v>
      </c>
      <c r="M775" s="42">
        <f t="shared" si="11"/>
      </c>
    </row>
    <row r="776" spans="2:13" ht="13.5">
      <c r="B776" s="41">
        <v>766</v>
      </c>
      <c r="M776" s="42">
        <f t="shared" si="11"/>
      </c>
    </row>
    <row r="777" spans="2:13" ht="13.5">
      <c r="B777" s="12">
        <v>767</v>
      </c>
      <c r="M777" s="42">
        <f t="shared" si="11"/>
      </c>
    </row>
    <row r="778" spans="2:13" ht="13.5">
      <c r="B778" s="41">
        <v>768</v>
      </c>
      <c r="M778" s="42">
        <f t="shared" si="11"/>
      </c>
    </row>
    <row r="779" spans="2:13" ht="13.5">
      <c r="B779" s="12">
        <v>769</v>
      </c>
      <c r="M779" s="42">
        <f t="shared" si="11"/>
      </c>
    </row>
    <row r="780" spans="2:13" ht="13.5">
      <c r="B780" s="41">
        <v>770</v>
      </c>
      <c r="M780" s="42">
        <f t="shared" si="11"/>
      </c>
    </row>
    <row r="781" spans="2:13" ht="13.5">
      <c r="B781" s="12">
        <v>771</v>
      </c>
      <c r="M781" s="42">
        <f t="shared" si="11"/>
      </c>
    </row>
    <row r="782" spans="2:13" ht="13.5">
      <c r="B782" s="41">
        <v>772</v>
      </c>
      <c r="M782" s="42">
        <f t="shared" si="11"/>
      </c>
    </row>
    <row r="783" spans="2:13" ht="13.5">
      <c r="B783" s="12">
        <v>773</v>
      </c>
      <c r="M783" s="42">
        <f t="shared" si="11"/>
      </c>
    </row>
    <row r="784" spans="2:13" ht="13.5">
      <c r="B784" s="41">
        <v>774</v>
      </c>
      <c r="M784" s="42">
        <f t="shared" si="11"/>
      </c>
    </row>
    <row r="785" spans="2:13" ht="13.5">
      <c r="B785" s="12">
        <v>775</v>
      </c>
      <c r="M785" s="42">
        <f t="shared" si="11"/>
      </c>
    </row>
    <row r="786" spans="2:13" ht="13.5">
      <c r="B786" s="41">
        <v>776</v>
      </c>
      <c r="M786" s="42">
        <f t="shared" si="11"/>
      </c>
    </row>
    <row r="787" spans="2:13" ht="13.5">
      <c r="B787" s="12">
        <v>777</v>
      </c>
      <c r="M787" s="42">
        <f t="shared" si="11"/>
      </c>
    </row>
    <row r="788" spans="2:13" ht="13.5">
      <c r="B788" s="41">
        <v>778</v>
      </c>
      <c r="M788" s="42">
        <f t="shared" si="11"/>
      </c>
    </row>
    <row r="789" spans="2:13" ht="13.5">
      <c r="B789" s="12">
        <v>779</v>
      </c>
      <c r="M789" s="42">
        <f t="shared" si="11"/>
      </c>
    </row>
    <row r="790" spans="2:13" ht="13.5">
      <c r="B790" s="41">
        <v>780</v>
      </c>
      <c r="M790" s="42">
        <f t="shared" si="11"/>
      </c>
    </row>
    <row r="791" spans="2:13" ht="13.5">
      <c r="B791" s="12">
        <v>781</v>
      </c>
      <c r="M791" s="42">
        <f t="shared" si="11"/>
      </c>
    </row>
    <row r="792" spans="2:13" ht="13.5">
      <c r="B792" s="41">
        <v>782</v>
      </c>
      <c r="M792" s="42">
        <f t="shared" si="11"/>
      </c>
    </row>
    <row r="793" spans="2:13" ht="13.5">
      <c r="B793" s="12">
        <v>783</v>
      </c>
      <c r="M793" s="42">
        <f t="shared" si="11"/>
      </c>
    </row>
    <row r="794" spans="2:13" ht="13.5">
      <c r="B794" s="41">
        <v>784</v>
      </c>
      <c r="M794" s="42">
        <f t="shared" si="11"/>
      </c>
    </row>
    <row r="795" spans="2:13" ht="13.5">
      <c r="B795" s="12">
        <v>785</v>
      </c>
      <c r="M795" s="42">
        <f t="shared" si="11"/>
      </c>
    </row>
    <row r="796" spans="2:13" ht="13.5">
      <c r="B796" s="41">
        <v>786</v>
      </c>
      <c r="M796" s="42">
        <f t="shared" si="11"/>
      </c>
    </row>
    <row r="797" spans="2:13" ht="13.5">
      <c r="B797" s="12">
        <v>787</v>
      </c>
      <c r="M797" s="42">
        <f t="shared" si="11"/>
      </c>
    </row>
    <row r="798" spans="2:13" ht="13.5">
      <c r="B798" s="41">
        <v>788</v>
      </c>
      <c r="M798" s="42">
        <f t="shared" si="11"/>
      </c>
    </row>
    <row r="799" spans="2:13" ht="13.5">
      <c r="B799" s="12">
        <v>789</v>
      </c>
      <c r="M799" s="42">
        <f t="shared" si="11"/>
      </c>
    </row>
    <row r="800" spans="2:13" ht="13.5">
      <c r="B800" s="41">
        <v>790</v>
      </c>
      <c r="M800" s="42">
        <f t="shared" si="11"/>
      </c>
    </row>
    <row r="801" spans="2:13" ht="13.5">
      <c r="B801" s="12">
        <v>791</v>
      </c>
      <c r="M801" s="42">
        <f t="shared" si="11"/>
      </c>
    </row>
    <row r="802" spans="2:13" ht="13.5">
      <c r="B802" s="41">
        <v>792</v>
      </c>
      <c r="M802" s="42">
        <f t="shared" si="11"/>
      </c>
    </row>
    <row r="803" spans="2:13" ht="13.5">
      <c r="B803" s="12">
        <v>793</v>
      </c>
      <c r="M803" s="42">
        <f t="shared" si="11"/>
      </c>
    </row>
    <row r="804" spans="2:13" ht="13.5">
      <c r="B804" s="41">
        <v>794</v>
      </c>
      <c r="M804" s="42">
        <f t="shared" si="11"/>
      </c>
    </row>
    <row r="805" spans="2:13" ht="13.5">
      <c r="B805" s="12">
        <v>795</v>
      </c>
      <c r="M805" s="42">
        <f t="shared" si="11"/>
      </c>
    </row>
    <row r="806" spans="2:13" ht="13.5">
      <c r="B806" s="41">
        <v>796</v>
      </c>
      <c r="M806" s="42">
        <f t="shared" si="11"/>
      </c>
    </row>
    <row r="807" spans="2:13" ht="13.5">
      <c r="B807" s="12">
        <v>797</v>
      </c>
      <c r="M807" s="42">
        <f t="shared" si="11"/>
      </c>
    </row>
    <row r="808" spans="2:13" ht="13.5">
      <c r="B808" s="41">
        <v>798</v>
      </c>
      <c r="M808" s="42">
        <f t="shared" si="11"/>
      </c>
    </row>
    <row r="809" spans="2:13" ht="13.5">
      <c r="B809" s="12">
        <v>799</v>
      </c>
      <c r="M809" s="42">
        <f t="shared" si="11"/>
      </c>
    </row>
    <row r="810" spans="2:13" ht="13.5">
      <c r="B810" s="41">
        <v>800</v>
      </c>
      <c r="M810" s="42">
        <f t="shared" si="11"/>
      </c>
    </row>
    <row r="811" spans="2:13" ht="13.5">
      <c r="B811" s="12">
        <v>801</v>
      </c>
      <c r="M811" s="42">
        <f t="shared" si="11"/>
      </c>
    </row>
    <row r="812" spans="2:13" ht="13.5">
      <c r="B812" s="41">
        <v>802</v>
      </c>
      <c r="M812" s="42">
        <f t="shared" si="11"/>
      </c>
    </row>
    <row r="813" spans="2:13" ht="13.5">
      <c r="B813" s="12">
        <v>803</v>
      </c>
      <c r="M813" s="42">
        <f t="shared" si="11"/>
      </c>
    </row>
    <row r="814" spans="2:13" ht="13.5">
      <c r="B814" s="41">
        <v>804</v>
      </c>
      <c r="M814" s="42">
        <f t="shared" si="11"/>
      </c>
    </row>
    <row r="815" spans="2:13" ht="13.5">
      <c r="B815" s="12">
        <v>805</v>
      </c>
      <c r="M815" s="42">
        <f t="shared" si="11"/>
      </c>
    </row>
    <row r="816" spans="2:13" ht="13.5">
      <c r="B816" s="41">
        <v>806</v>
      </c>
      <c r="M816" s="42">
        <f t="shared" si="11"/>
      </c>
    </row>
    <row r="817" spans="2:13" ht="13.5">
      <c r="B817" s="12">
        <v>807</v>
      </c>
      <c r="M817" s="42">
        <f t="shared" si="11"/>
      </c>
    </row>
    <row r="818" spans="2:13" ht="13.5">
      <c r="B818" s="41">
        <v>808</v>
      </c>
      <c r="M818" s="42">
        <f t="shared" si="11"/>
      </c>
    </row>
    <row r="819" spans="2:13" ht="13.5">
      <c r="B819" s="12">
        <v>809</v>
      </c>
      <c r="M819" s="42">
        <f t="shared" si="11"/>
      </c>
    </row>
    <row r="820" spans="2:13" ht="13.5">
      <c r="B820" s="41">
        <v>810</v>
      </c>
      <c r="M820" s="42">
        <f t="shared" si="11"/>
      </c>
    </row>
    <row r="821" spans="2:13" ht="13.5">
      <c r="B821" s="12">
        <v>811</v>
      </c>
      <c r="M821" s="42">
        <f t="shared" si="11"/>
      </c>
    </row>
    <row r="822" spans="2:13" ht="13.5">
      <c r="B822" s="41">
        <v>812</v>
      </c>
      <c r="M822" s="42">
        <f t="shared" si="11"/>
      </c>
    </row>
    <row r="823" spans="2:13" ht="13.5">
      <c r="B823" s="12">
        <v>813</v>
      </c>
      <c r="M823" s="42">
        <f t="shared" si="11"/>
      </c>
    </row>
    <row r="824" spans="2:13" ht="13.5">
      <c r="B824" s="41">
        <v>814</v>
      </c>
      <c r="M824" s="42">
        <f t="shared" si="11"/>
      </c>
    </row>
    <row r="825" spans="2:13" ht="13.5">
      <c r="B825" s="12">
        <v>815</v>
      </c>
      <c r="M825" s="42">
        <f t="shared" si="11"/>
      </c>
    </row>
    <row r="826" spans="2:13" ht="13.5">
      <c r="B826" s="41">
        <v>816</v>
      </c>
      <c r="M826" s="42">
        <f t="shared" si="11"/>
      </c>
    </row>
    <row r="827" spans="2:13" ht="13.5">
      <c r="B827" s="12">
        <v>817</v>
      </c>
      <c r="M827" s="42">
        <f t="shared" si="11"/>
      </c>
    </row>
    <row r="828" spans="2:13" ht="13.5">
      <c r="B828" s="41">
        <v>818</v>
      </c>
      <c r="M828" s="42">
        <f t="shared" si="11"/>
      </c>
    </row>
    <row r="829" spans="2:13" ht="13.5">
      <c r="B829" s="12">
        <v>819</v>
      </c>
      <c r="M829" s="42">
        <f t="shared" si="11"/>
      </c>
    </row>
    <row r="830" spans="2:13" ht="13.5">
      <c r="B830" s="41">
        <v>820</v>
      </c>
      <c r="M830" s="42">
        <f t="shared" si="11"/>
      </c>
    </row>
    <row r="831" spans="2:13" ht="13.5">
      <c r="B831" s="12">
        <v>821</v>
      </c>
      <c r="M831" s="42">
        <f t="shared" si="11"/>
      </c>
    </row>
    <row r="832" spans="2:13" ht="13.5">
      <c r="B832" s="41">
        <v>822</v>
      </c>
      <c r="M832" s="42">
        <f t="shared" si="11"/>
      </c>
    </row>
    <row r="833" spans="2:13" ht="13.5">
      <c r="B833" s="12">
        <v>823</v>
      </c>
      <c r="M833" s="42">
        <f t="shared" si="11"/>
      </c>
    </row>
    <row r="834" spans="2:13" ht="13.5">
      <c r="B834" s="41">
        <v>824</v>
      </c>
      <c r="M834" s="42">
        <f t="shared" si="11"/>
      </c>
    </row>
    <row r="835" spans="2:13" ht="13.5">
      <c r="B835" s="12">
        <v>825</v>
      </c>
      <c r="M835" s="42">
        <f t="shared" si="11"/>
      </c>
    </row>
    <row r="836" spans="2:13" ht="13.5">
      <c r="B836" s="41">
        <v>826</v>
      </c>
      <c r="M836" s="42">
        <f t="shared" si="11"/>
      </c>
    </row>
    <row r="837" spans="2:13" ht="13.5">
      <c r="B837" s="12">
        <v>827</v>
      </c>
      <c r="M837" s="42">
        <f aca="true" t="shared" si="12" ref="M837:M900">IF(E737&gt;"",+M836+L737,"")</f>
      </c>
    </row>
    <row r="838" spans="2:13" ht="13.5">
      <c r="B838" s="41">
        <v>828</v>
      </c>
      <c r="M838" s="42">
        <f t="shared" si="12"/>
      </c>
    </row>
    <row r="839" spans="2:13" ht="13.5">
      <c r="B839" s="12">
        <v>829</v>
      </c>
      <c r="M839" s="42">
        <f t="shared" si="12"/>
      </c>
    </row>
    <row r="840" spans="2:13" ht="13.5">
      <c r="B840" s="41">
        <v>830</v>
      </c>
      <c r="M840" s="42">
        <f t="shared" si="12"/>
      </c>
    </row>
    <row r="841" spans="2:13" ht="13.5">
      <c r="B841" s="12">
        <v>831</v>
      </c>
      <c r="M841" s="42">
        <f t="shared" si="12"/>
      </c>
    </row>
    <row r="842" spans="2:13" ht="13.5">
      <c r="B842" s="41">
        <v>832</v>
      </c>
      <c r="M842" s="42">
        <f t="shared" si="12"/>
      </c>
    </row>
    <row r="843" spans="2:13" ht="13.5">
      <c r="B843" s="12">
        <v>833</v>
      </c>
      <c r="M843" s="42">
        <f t="shared" si="12"/>
      </c>
    </row>
    <row r="844" spans="2:13" ht="13.5">
      <c r="B844" s="41">
        <v>834</v>
      </c>
      <c r="M844" s="42">
        <f t="shared" si="12"/>
      </c>
    </row>
    <row r="845" spans="2:13" ht="13.5">
      <c r="B845" s="12">
        <v>835</v>
      </c>
      <c r="M845" s="42">
        <f t="shared" si="12"/>
      </c>
    </row>
    <row r="846" spans="2:13" ht="13.5">
      <c r="B846" s="41">
        <v>836</v>
      </c>
      <c r="M846" s="42">
        <f t="shared" si="12"/>
      </c>
    </row>
    <row r="847" spans="2:13" ht="13.5">
      <c r="B847" s="12">
        <v>837</v>
      </c>
      <c r="M847" s="42">
        <f t="shared" si="12"/>
      </c>
    </row>
    <row r="848" spans="2:13" ht="13.5">
      <c r="B848" s="41">
        <v>838</v>
      </c>
      <c r="M848" s="42">
        <f t="shared" si="12"/>
      </c>
    </row>
    <row r="849" spans="2:13" ht="13.5">
      <c r="B849" s="12">
        <v>839</v>
      </c>
      <c r="M849" s="42">
        <f t="shared" si="12"/>
      </c>
    </row>
    <row r="850" spans="2:13" ht="13.5">
      <c r="B850" s="41">
        <v>840</v>
      </c>
      <c r="M850" s="42">
        <f t="shared" si="12"/>
      </c>
    </row>
    <row r="851" spans="2:13" ht="13.5">
      <c r="B851" s="12">
        <v>841</v>
      </c>
      <c r="M851" s="42">
        <f t="shared" si="12"/>
      </c>
    </row>
    <row r="852" spans="2:13" ht="13.5">
      <c r="B852" s="41">
        <v>842</v>
      </c>
      <c r="M852" s="42">
        <f t="shared" si="12"/>
      </c>
    </row>
    <row r="853" spans="2:13" ht="13.5">
      <c r="B853" s="12">
        <v>843</v>
      </c>
      <c r="M853" s="42">
        <f t="shared" si="12"/>
      </c>
    </row>
    <row r="854" spans="2:13" ht="13.5">
      <c r="B854" s="41">
        <v>844</v>
      </c>
      <c r="M854" s="42">
        <f t="shared" si="12"/>
      </c>
    </row>
    <row r="855" spans="2:13" ht="13.5">
      <c r="B855" s="12">
        <v>845</v>
      </c>
      <c r="M855" s="42">
        <f t="shared" si="12"/>
      </c>
    </row>
    <row r="856" spans="2:13" ht="13.5">
      <c r="B856" s="41">
        <v>846</v>
      </c>
      <c r="M856" s="42">
        <f t="shared" si="12"/>
      </c>
    </row>
    <row r="857" spans="2:13" ht="13.5">
      <c r="B857" s="12">
        <v>847</v>
      </c>
      <c r="M857" s="42">
        <f t="shared" si="12"/>
      </c>
    </row>
    <row r="858" spans="2:13" ht="13.5">
      <c r="B858" s="41">
        <v>848</v>
      </c>
      <c r="M858" s="42">
        <f t="shared" si="12"/>
      </c>
    </row>
    <row r="859" spans="2:13" ht="13.5">
      <c r="B859" s="12">
        <v>849</v>
      </c>
      <c r="M859" s="42">
        <f t="shared" si="12"/>
      </c>
    </row>
    <row r="860" spans="2:13" ht="13.5">
      <c r="B860" s="41">
        <v>850</v>
      </c>
      <c r="M860" s="42">
        <f t="shared" si="12"/>
      </c>
    </row>
    <row r="861" spans="2:13" ht="13.5">
      <c r="B861" s="12">
        <v>851</v>
      </c>
      <c r="M861" s="42">
        <f t="shared" si="12"/>
      </c>
    </row>
    <row r="862" spans="2:13" ht="13.5">
      <c r="B862" s="41">
        <v>852</v>
      </c>
      <c r="M862" s="42">
        <f t="shared" si="12"/>
      </c>
    </row>
    <row r="863" spans="2:13" ht="13.5">
      <c r="B863" s="12">
        <v>853</v>
      </c>
      <c r="M863" s="42">
        <f t="shared" si="12"/>
      </c>
    </row>
    <row r="864" spans="2:13" ht="13.5">
      <c r="B864" s="41">
        <v>854</v>
      </c>
      <c r="M864" s="42">
        <f t="shared" si="12"/>
      </c>
    </row>
    <row r="865" spans="2:13" ht="13.5">
      <c r="B865" s="12">
        <v>855</v>
      </c>
      <c r="M865" s="42">
        <f t="shared" si="12"/>
      </c>
    </row>
    <row r="866" spans="2:13" ht="13.5">
      <c r="B866" s="41">
        <v>856</v>
      </c>
      <c r="M866" s="42">
        <f t="shared" si="12"/>
      </c>
    </row>
    <row r="867" spans="2:13" ht="13.5">
      <c r="B867" s="12">
        <v>857</v>
      </c>
      <c r="M867" s="42">
        <f t="shared" si="12"/>
      </c>
    </row>
    <row r="868" spans="2:13" ht="13.5">
      <c r="B868" s="41">
        <v>858</v>
      </c>
      <c r="M868" s="42">
        <f t="shared" si="12"/>
      </c>
    </row>
    <row r="869" spans="2:13" ht="13.5">
      <c r="B869" s="12">
        <v>859</v>
      </c>
      <c r="M869" s="42">
        <f t="shared" si="12"/>
      </c>
    </row>
    <row r="870" spans="2:13" ht="13.5">
      <c r="B870" s="41">
        <v>860</v>
      </c>
      <c r="M870" s="42">
        <f t="shared" si="12"/>
      </c>
    </row>
    <row r="871" spans="2:13" ht="13.5">
      <c r="B871" s="12">
        <v>861</v>
      </c>
      <c r="M871" s="42">
        <f t="shared" si="12"/>
      </c>
    </row>
    <row r="872" spans="2:13" ht="13.5">
      <c r="B872" s="41">
        <v>862</v>
      </c>
      <c r="M872" s="42">
        <f t="shared" si="12"/>
      </c>
    </row>
    <row r="873" spans="2:13" ht="13.5">
      <c r="B873" s="12">
        <v>863</v>
      </c>
      <c r="M873" s="42">
        <f t="shared" si="12"/>
      </c>
    </row>
    <row r="874" spans="2:13" ht="13.5">
      <c r="B874" s="41">
        <v>864</v>
      </c>
      <c r="M874" s="42">
        <f t="shared" si="12"/>
      </c>
    </row>
    <row r="875" spans="2:13" ht="13.5">
      <c r="B875" s="12">
        <v>865</v>
      </c>
      <c r="M875" s="42">
        <f t="shared" si="12"/>
      </c>
    </row>
    <row r="876" spans="2:13" ht="13.5">
      <c r="B876" s="41">
        <v>866</v>
      </c>
      <c r="M876" s="42">
        <f t="shared" si="12"/>
      </c>
    </row>
    <row r="877" spans="2:13" ht="13.5">
      <c r="B877" s="12">
        <v>867</v>
      </c>
      <c r="M877" s="42">
        <f t="shared" si="12"/>
      </c>
    </row>
    <row r="878" spans="2:13" ht="13.5">
      <c r="B878" s="41">
        <v>868</v>
      </c>
      <c r="M878" s="42">
        <f t="shared" si="12"/>
      </c>
    </row>
    <row r="879" spans="2:13" ht="13.5">
      <c r="B879" s="12">
        <v>869</v>
      </c>
      <c r="M879" s="42">
        <f t="shared" si="12"/>
      </c>
    </row>
    <row r="880" spans="2:13" ht="13.5">
      <c r="B880" s="41">
        <v>870</v>
      </c>
      <c r="M880" s="42">
        <f t="shared" si="12"/>
      </c>
    </row>
    <row r="881" spans="2:13" ht="13.5">
      <c r="B881" s="12">
        <v>871</v>
      </c>
      <c r="M881" s="42">
        <f t="shared" si="12"/>
      </c>
    </row>
    <row r="882" spans="2:13" ht="13.5">
      <c r="B882" s="41">
        <v>872</v>
      </c>
      <c r="M882" s="42">
        <f t="shared" si="12"/>
      </c>
    </row>
    <row r="883" spans="2:13" ht="13.5">
      <c r="B883" s="12">
        <v>873</v>
      </c>
      <c r="M883" s="42">
        <f t="shared" si="12"/>
      </c>
    </row>
    <row r="884" spans="2:13" ht="13.5">
      <c r="B884" s="41">
        <v>874</v>
      </c>
      <c r="M884" s="42">
        <f t="shared" si="12"/>
      </c>
    </row>
    <row r="885" spans="2:13" ht="13.5">
      <c r="B885" s="12">
        <v>875</v>
      </c>
      <c r="M885" s="42">
        <f t="shared" si="12"/>
      </c>
    </row>
    <row r="886" spans="2:13" ht="13.5">
      <c r="B886" s="41">
        <v>876</v>
      </c>
      <c r="M886" s="42">
        <f t="shared" si="12"/>
      </c>
    </row>
    <row r="887" spans="2:13" ht="13.5">
      <c r="B887" s="12">
        <v>877</v>
      </c>
      <c r="M887" s="42">
        <f t="shared" si="12"/>
      </c>
    </row>
    <row r="888" spans="2:13" ht="13.5">
      <c r="B888" s="41">
        <v>878</v>
      </c>
      <c r="M888" s="42">
        <f t="shared" si="12"/>
      </c>
    </row>
    <row r="889" spans="2:13" ht="13.5">
      <c r="B889" s="12">
        <v>879</v>
      </c>
      <c r="M889" s="42">
        <f t="shared" si="12"/>
      </c>
    </row>
    <row r="890" spans="2:13" ht="13.5">
      <c r="B890" s="41">
        <v>880</v>
      </c>
      <c r="M890" s="42">
        <f t="shared" si="12"/>
      </c>
    </row>
    <row r="891" spans="2:13" ht="13.5">
      <c r="B891" s="12">
        <v>881</v>
      </c>
      <c r="M891" s="42">
        <f t="shared" si="12"/>
      </c>
    </row>
    <row r="892" spans="2:13" ht="13.5">
      <c r="B892" s="41">
        <v>882</v>
      </c>
      <c r="M892" s="42">
        <f t="shared" si="12"/>
      </c>
    </row>
    <row r="893" spans="2:13" ht="13.5">
      <c r="B893" s="12">
        <v>883</v>
      </c>
      <c r="M893" s="42">
        <f t="shared" si="12"/>
      </c>
    </row>
    <row r="894" spans="2:13" ht="13.5">
      <c r="B894" s="41">
        <v>884</v>
      </c>
      <c r="M894" s="42">
        <f t="shared" si="12"/>
      </c>
    </row>
    <row r="895" spans="2:13" ht="13.5">
      <c r="B895" s="12">
        <v>885</v>
      </c>
      <c r="M895" s="42">
        <f t="shared" si="12"/>
      </c>
    </row>
    <row r="896" spans="2:13" ht="13.5">
      <c r="B896" s="41">
        <v>886</v>
      </c>
      <c r="M896" s="42">
        <f t="shared" si="12"/>
      </c>
    </row>
    <row r="897" spans="2:13" ht="13.5">
      <c r="B897" s="12">
        <v>887</v>
      </c>
      <c r="M897" s="42">
        <f t="shared" si="12"/>
      </c>
    </row>
    <row r="898" spans="2:13" ht="13.5">
      <c r="B898" s="41">
        <v>888</v>
      </c>
      <c r="M898" s="42">
        <f t="shared" si="12"/>
      </c>
    </row>
    <row r="899" spans="2:13" ht="13.5">
      <c r="B899" s="12">
        <v>889</v>
      </c>
      <c r="M899" s="42">
        <f t="shared" si="12"/>
      </c>
    </row>
    <row r="900" spans="2:13" ht="13.5">
      <c r="B900" s="41">
        <v>890</v>
      </c>
      <c r="M900" s="42">
        <f t="shared" si="12"/>
      </c>
    </row>
    <row r="901" spans="2:13" ht="13.5">
      <c r="B901" s="12">
        <v>891</v>
      </c>
      <c r="M901" s="42">
        <f aca="true" t="shared" si="13" ref="M901:M964">IF(E801&gt;"",+M900+L801,"")</f>
      </c>
    </row>
    <row r="902" spans="2:13" ht="13.5">
      <c r="B902" s="41">
        <v>892</v>
      </c>
      <c r="M902" s="42">
        <f t="shared" si="13"/>
      </c>
    </row>
    <row r="903" spans="2:13" ht="13.5">
      <c r="B903" s="12">
        <v>893</v>
      </c>
      <c r="M903" s="42">
        <f t="shared" si="13"/>
      </c>
    </row>
    <row r="904" spans="2:13" ht="13.5">
      <c r="B904" s="41">
        <v>894</v>
      </c>
      <c r="M904" s="42">
        <f t="shared" si="13"/>
      </c>
    </row>
    <row r="905" spans="2:13" ht="13.5">
      <c r="B905" s="12">
        <v>895</v>
      </c>
      <c r="M905" s="42">
        <f t="shared" si="13"/>
      </c>
    </row>
    <row r="906" spans="2:13" ht="13.5">
      <c r="B906" s="41">
        <v>896</v>
      </c>
      <c r="M906" s="42">
        <f t="shared" si="13"/>
      </c>
    </row>
    <row r="907" spans="2:13" ht="13.5">
      <c r="B907" s="12">
        <v>897</v>
      </c>
      <c r="M907" s="42">
        <f t="shared" si="13"/>
      </c>
    </row>
    <row r="908" spans="2:13" ht="13.5">
      <c r="B908" s="41">
        <v>898</v>
      </c>
      <c r="M908" s="42">
        <f t="shared" si="13"/>
      </c>
    </row>
    <row r="909" spans="2:13" ht="13.5">
      <c r="B909" s="12">
        <v>899</v>
      </c>
      <c r="M909" s="42">
        <f t="shared" si="13"/>
      </c>
    </row>
    <row r="910" spans="2:13" ht="14.25" thickBot="1">
      <c r="B910" s="41">
        <v>900</v>
      </c>
      <c r="C910" s="43"/>
      <c r="D910" s="44"/>
      <c r="E910" s="45"/>
      <c r="F910" s="46"/>
      <c r="G910" s="46"/>
      <c r="H910" s="46"/>
      <c r="I910" s="46"/>
      <c r="J910" s="46"/>
      <c r="K910" s="46"/>
      <c r="L910" s="47"/>
      <c r="M910" s="42">
        <f t="shared" si="13"/>
      </c>
    </row>
    <row r="911" spans="2:13" ht="14.25" thickTop="1">
      <c r="B911" s="12">
        <v>901</v>
      </c>
      <c r="M911" s="42">
        <f t="shared" si="13"/>
      </c>
    </row>
    <row r="912" spans="2:13" ht="13.5">
      <c r="B912" s="41">
        <v>902</v>
      </c>
      <c r="M912" s="42">
        <f t="shared" si="13"/>
      </c>
    </row>
    <row r="913" spans="2:13" ht="13.5">
      <c r="B913" s="12">
        <v>903</v>
      </c>
      <c r="M913" s="42">
        <f t="shared" si="13"/>
      </c>
    </row>
    <row r="914" spans="2:13" ht="13.5">
      <c r="B914" s="41">
        <v>904</v>
      </c>
      <c r="M914" s="42">
        <f t="shared" si="13"/>
      </c>
    </row>
    <row r="915" spans="2:13" ht="13.5">
      <c r="B915" s="12">
        <v>905</v>
      </c>
      <c r="M915" s="42">
        <f t="shared" si="13"/>
      </c>
    </row>
    <row r="916" spans="2:13" ht="13.5">
      <c r="B916" s="41">
        <v>906</v>
      </c>
      <c r="M916" s="42">
        <f t="shared" si="13"/>
      </c>
    </row>
    <row r="917" spans="2:13" ht="13.5">
      <c r="B917" s="12">
        <v>907</v>
      </c>
      <c r="M917" s="42">
        <f t="shared" si="13"/>
      </c>
    </row>
    <row r="918" spans="2:13" ht="13.5">
      <c r="B918" s="41">
        <v>908</v>
      </c>
      <c r="M918" s="42">
        <f t="shared" si="13"/>
      </c>
    </row>
    <row r="919" spans="2:13" ht="13.5">
      <c r="B919" s="12">
        <v>909</v>
      </c>
      <c r="M919" s="42">
        <f t="shared" si="13"/>
      </c>
    </row>
    <row r="920" spans="2:13" ht="13.5">
      <c r="B920" s="41">
        <v>910</v>
      </c>
      <c r="M920" s="42">
        <f t="shared" si="13"/>
      </c>
    </row>
    <row r="921" spans="2:13" ht="13.5">
      <c r="B921" s="12">
        <v>911</v>
      </c>
      <c r="M921" s="42">
        <f t="shared" si="13"/>
      </c>
    </row>
    <row r="922" spans="2:13" ht="13.5">
      <c r="B922" s="41">
        <v>912</v>
      </c>
      <c r="M922" s="42">
        <f t="shared" si="13"/>
      </c>
    </row>
    <row r="923" spans="2:13" ht="13.5">
      <c r="B923" s="12">
        <v>913</v>
      </c>
      <c r="M923" s="42">
        <f t="shared" si="13"/>
      </c>
    </row>
    <row r="924" spans="2:13" ht="13.5">
      <c r="B924" s="41">
        <v>914</v>
      </c>
      <c r="M924" s="42">
        <f t="shared" si="13"/>
      </c>
    </row>
    <row r="925" spans="2:13" ht="13.5">
      <c r="B925" s="12">
        <v>915</v>
      </c>
      <c r="M925" s="42">
        <f t="shared" si="13"/>
      </c>
    </row>
    <row r="926" spans="2:13" ht="13.5">
      <c r="B926" s="41">
        <v>916</v>
      </c>
      <c r="M926" s="42">
        <f t="shared" si="13"/>
      </c>
    </row>
    <row r="927" spans="2:13" ht="13.5">
      <c r="B927" s="12">
        <v>917</v>
      </c>
      <c r="M927" s="42">
        <f t="shared" si="13"/>
      </c>
    </row>
    <row r="928" spans="2:13" ht="13.5">
      <c r="B928" s="41">
        <v>918</v>
      </c>
      <c r="M928" s="42">
        <f t="shared" si="13"/>
      </c>
    </row>
    <row r="929" spans="2:13" ht="13.5">
      <c r="B929" s="12">
        <v>919</v>
      </c>
      <c r="M929" s="42">
        <f t="shared" si="13"/>
      </c>
    </row>
    <row r="930" spans="2:13" ht="13.5">
      <c r="B930" s="41">
        <v>920</v>
      </c>
      <c r="M930" s="42">
        <f t="shared" si="13"/>
      </c>
    </row>
    <row r="931" spans="2:13" ht="13.5">
      <c r="B931" s="12">
        <v>921</v>
      </c>
      <c r="M931" s="42">
        <f t="shared" si="13"/>
      </c>
    </row>
    <row r="932" spans="2:13" ht="13.5">
      <c r="B932" s="41">
        <v>922</v>
      </c>
      <c r="M932" s="42">
        <f t="shared" si="13"/>
      </c>
    </row>
    <row r="933" spans="2:13" ht="13.5">
      <c r="B933" s="12">
        <v>923</v>
      </c>
      <c r="M933" s="42">
        <f t="shared" si="13"/>
      </c>
    </row>
    <row r="934" spans="2:13" ht="13.5">
      <c r="B934" s="41">
        <v>924</v>
      </c>
      <c r="M934" s="42">
        <f t="shared" si="13"/>
      </c>
    </row>
    <row r="935" spans="2:13" ht="13.5">
      <c r="B935" s="12">
        <v>925</v>
      </c>
      <c r="M935" s="42">
        <f t="shared" si="13"/>
      </c>
    </row>
    <row r="936" spans="2:13" ht="13.5">
      <c r="B936" s="41">
        <v>926</v>
      </c>
      <c r="M936" s="42">
        <f t="shared" si="13"/>
      </c>
    </row>
    <row r="937" spans="2:13" ht="13.5">
      <c r="B937" s="12">
        <v>927</v>
      </c>
      <c r="M937" s="42">
        <f t="shared" si="13"/>
      </c>
    </row>
    <row r="938" spans="2:13" ht="13.5">
      <c r="B938" s="41">
        <v>928</v>
      </c>
      <c r="M938" s="42">
        <f t="shared" si="13"/>
      </c>
    </row>
    <row r="939" spans="2:13" ht="13.5">
      <c r="B939" s="12">
        <v>929</v>
      </c>
      <c r="M939" s="42">
        <f t="shared" si="13"/>
      </c>
    </row>
    <row r="940" spans="2:13" ht="13.5">
      <c r="B940" s="41">
        <v>930</v>
      </c>
      <c r="M940" s="42">
        <f t="shared" si="13"/>
      </c>
    </row>
    <row r="941" spans="2:13" ht="13.5">
      <c r="B941" s="12">
        <v>931</v>
      </c>
      <c r="M941" s="42">
        <f t="shared" si="13"/>
      </c>
    </row>
    <row r="942" spans="2:13" ht="13.5">
      <c r="B942" s="41">
        <v>932</v>
      </c>
      <c r="M942" s="42">
        <f t="shared" si="13"/>
      </c>
    </row>
    <row r="943" spans="2:13" ht="13.5">
      <c r="B943" s="12">
        <v>933</v>
      </c>
      <c r="M943" s="42">
        <f t="shared" si="13"/>
      </c>
    </row>
    <row r="944" spans="2:13" ht="13.5">
      <c r="B944" s="41">
        <v>934</v>
      </c>
      <c r="M944" s="42">
        <f t="shared" si="13"/>
      </c>
    </row>
    <row r="945" spans="2:13" ht="13.5">
      <c r="B945" s="12">
        <v>935</v>
      </c>
      <c r="M945" s="42">
        <f t="shared" si="13"/>
      </c>
    </row>
    <row r="946" spans="2:13" ht="13.5">
      <c r="B946" s="41">
        <v>936</v>
      </c>
      <c r="M946" s="42">
        <f t="shared" si="13"/>
      </c>
    </row>
    <row r="947" spans="2:13" ht="13.5">
      <c r="B947" s="12">
        <v>937</v>
      </c>
      <c r="M947" s="42">
        <f t="shared" si="13"/>
      </c>
    </row>
    <row r="948" spans="2:13" ht="13.5">
      <c r="B948" s="41">
        <v>938</v>
      </c>
      <c r="M948" s="42">
        <f t="shared" si="13"/>
      </c>
    </row>
    <row r="949" spans="2:13" ht="13.5">
      <c r="B949" s="12">
        <v>939</v>
      </c>
      <c r="M949" s="42">
        <f t="shared" si="13"/>
      </c>
    </row>
    <row r="950" spans="2:13" ht="13.5">
      <c r="B950" s="41">
        <v>940</v>
      </c>
      <c r="M950" s="42">
        <f t="shared" si="13"/>
      </c>
    </row>
    <row r="951" spans="2:13" ht="13.5">
      <c r="B951" s="12">
        <v>941</v>
      </c>
      <c r="M951" s="42">
        <f t="shared" si="13"/>
      </c>
    </row>
    <row r="952" spans="2:13" ht="13.5">
      <c r="B952" s="41">
        <v>942</v>
      </c>
      <c r="M952" s="42">
        <f t="shared" si="13"/>
      </c>
    </row>
    <row r="953" spans="2:13" ht="13.5">
      <c r="B953" s="12">
        <v>943</v>
      </c>
      <c r="M953" s="42">
        <f t="shared" si="13"/>
      </c>
    </row>
    <row r="954" spans="2:13" ht="13.5">
      <c r="B954" s="41">
        <v>944</v>
      </c>
      <c r="M954" s="42">
        <f t="shared" si="13"/>
      </c>
    </row>
    <row r="955" spans="2:13" ht="13.5">
      <c r="B955" s="12">
        <v>945</v>
      </c>
      <c r="M955" s="42">
        <f t="shared" si="13"/>
      </c>
    </row>
    <row r="956" spans="2:13" ht="13.5">
      <c r="B956" s="41">
        <v>946</v>
      </c>
      <c r="M956" s="42">
        <f t="shared" si="13"/>
      </c>
    </row>
    <row r="957" spans="2:13" ht="13.5">
      <c r="B957" s="12">
        <v>947</v>
      </c>
      <c r="M957" s="42">
        <f t="shared" si="13"/>
      </c>
    </row>
    <row r="958" spans="2:13" ht="13.5">
      <c r="B958" s="41">
        <v>948</v>
      </c>
      <c r="M958" s="42">
        <f t="shared" si="13"/>
      </c>
    </row>
    <row r="959" spans="2:13" ht="13.5">
      <c r="B959" s="12">
        <v>949</v>
      </c>
      <c r="M959" s="42">
        <f t="shared" si="13"/>
      </c>
    </row>
    <row r="960" spans="2:13" ht="13.5">
      <c r="B960" s="41">
        <v>950</v>
      </c>
      <c r="M960" s="42">
        <f t="shared" si="13"/>
      </c>
    </row>
    <row r="961" spans="2:13" ht="13.5">
      <c r="B961" s="12">
        <v>951</v>
      </c>
      <c r="M961" s="42">
        <f t="shared" si="13"/>
      </c>
    </row>
    <row r="962" spans="2:13" ht="13.5">
      <c r="B962" s="41">
        <v>952</v>
      </c>
      <c r="M962" s="42">
        <f t="shared" si="13"/>
      </c>
    </row>
    <row r="963" spans="2:13" ht="13.5">
      <c r="B963" s="12">
        <v>953</v>
      </c>
      <c r="M963" s="42">
        <f t="shared" si="13"/>
      </c>
    </row>
    <row r="964" spans="2:13" ht="13.5">
      <c r="B964" s="41">
        <v>954</v>
      </c>
      <c r="M964" s="42">
        <f t="shared" si="13"/>
      </c>
    </row>
    <row r="965" spans="2:13" ht="13.5">
      <c r="B965" s="12">
        <v>955</v>
      </c>
      <c r="M965" s="42">
        <f aca="true" t="shared" si="14" ref="M965:M1010">IF(E865&gt;"",+M964+L865,"")</f>
      </c>
    </row>
    <row r="966" spans="2:13" ht="13.5">
      <c r="B966" s="41">
        <v>956</v>
      </c>
      <c r="M966" s="42">
        <f t="shared" si="14"/>
      </c>
    </row>
    <row r="967" spans="2:13" ht="13.5">
      <c r="B967" s="12">
        <v>957</v>
      </c>
      <c r="M967" s="42">
        <f t="shared" si="14"/>
      </c>
    </row>
    <row r="968" spans="2:13" ht="13.5">
      <c r="B968" s="41">
        <v>958</v>
      </c>
      <c r="M968" s="42">
        <f t="shared" si="14"/>
      </c>
    </row>
    <row r="969" spans="2:13" ht="13.5">
      <c r="B969" s="12">
        <v>959</v>
      </c>
      <c r="M969" s="42">
        <f t="shared" si="14"/>
      </c>
    </row>
    <row r="970" spans="2:13" ht="13.5">
      <c r="B970" s="41">
        <v>960</v>
      </c>
      <c r="M970" s="42">
        <f t="shared" si="14"/>
      </c>
    </row>
    <row r="971" spans="2:13" ht="13.5">
      <c r="B971" s="12">
        <v>961</v>
      </c>
      <c r="M971" s="42">
        <f t="shared" si="14"/>
      </c>
    </row>
    <row r="972" spans="2:13" ht="13.5">
      <c r="B972" s="41">
        <v>962</v>
      </c>
      <c r="M972" s="42">
        <f t="shared" si="14"/>
      </c>
    </row>
    <row r="973" spans="2:13" ht="13.5">
      <c r="B973" s="12">
        <v>963</v>
      </c>
      <c r="M973" s="42">
        <f t="shared" si="14"/>
      </c>
    </row>
    <row r="974" spans="2:13" ht="13.5">
      <c r="B974" s="41">
        <v>964</v>
      </c>
      <c r="M974" s="42">
        <f t="shared" si="14"/>
      </c>
    </row>
    <row r="975" spans="2:13" ht="13.5">
      <c r="B975" s="12">
        <v>965</v>
      </c>
      <c r="M975" s="42">
        <f t="shared" si="14"/>
      </c>
    </row>
    <row r="976" spans="2:13" ht="13.5">
      <c r="B976" s="41">
        <v>966</v>
      </c>
      <c r="M976" s="42">
        <f t="shared" si="14"/>
      </c>
    </row>
    <row r="977" spans="2:13" ht="13.5">
      <c r="B977" s="12">
        <v>967</v>
      </c>
      <c r="M977" s="42">
        <f t="shared" si="14"/>
      </c>
    </row>
    <row r="978" spans="2:13" ht="13.5">
      <c r="B978" s="41">
        <v>968</v>
      </c>
      <c r="M978" s="42">
        <f t="shared" si="14"/>
      </c>
    </row>
    <row r="979" spans="2:13" ht="13.5">
      <c r="B979" s="12">
        <v>969</v>
      </c>
      <c r="M979" s="42">
        <f t="shared" si="14"/>
      </c>
    </row>
    <row r="980" spans="2:13" ht="13.5">
      <c r="B980" s="41">
        <v>970</v>
      </c>
      <c r="M980" s="42">
        <f t="shared" si="14"/>
      </c>
    </row>
    <row r="981" spans="2:13" ht="13.5">
      <c r="B981" s="12">
        <v>971</v>
      </c>
      <c r="M981" s="42">
        <f t="shared" si="14"/>
      </c>
    </row>
    <row r="982" spans="2:13" ht="13.5">
      <c r="B982" s="41">
        <v>972</v>
      </c>
      <c r="M982" s="42">
        <f t="shared" si="14"/>
      </c>
    </row>
    <row r="983" spans="2:13" ht="13.5">
      <c r="B983" s="12">
        <v>973</v>
      </c>
      <c r="M983" s="42">
        <f t="shared" si="14"/>
      </c>
    </row>
    <row r="984" spans="2:13" ht="13.5">
      <c r="B984" s="41">
        <v>974</v>
      </c>
      <c r="M984" s="42">
        <f t="shared" si="14"/>
      </c>
    </row>
    <row r="985" spans="2:13" ht="13.5">
      <c r="B985" s="12">
        <v>975</v>
      </c>
      <c r="M985" s="42">
        <f t="shared" si="14"/>
      </c>
    </row>
    <row r="986" spans="2:13" ht="13.5">
      <c r="B986" s="41">
        <v>976</v>
      </c>
      <c r="M986" s="42">
        <f t="shared" si="14"/>
      </c>
    </row>
    <row r="987" spans="2:13" ht="13.5">
      <c r="B987" s="12">
        <v>977</v>
      </c>
      <c r="M987" s="42">
        <f t="shared" si="14"/>
      </c>
    </row>
    <row r="988" spans="2:13" ht="13.5">
      <c r="B988" s="41">
        <v>978</v>
      </c>
      <c r="M988" s="42">
        <f t="shared" si="14"/>
      </c>
    </row>
    <row r="989" spans="2:13" ht="13.5">
      <c r="B989" s="12">
        <v>979</v>
      </c>
      <c r="M989" s="42">
        <f t="shared" si="14"/>
      </c>
    </row>
    <row r="990" spans="2:13" ht="13.5">
      <c r="B990" s="41">
        <v>980</v>
      </c>
      <c r="M990" s="42">
        <f t="shared" si="14"/>
      </c>
    </row>
    <row r="991" spans="2:13" ht="13.5">
      <c r="B991" s="12">
        <v>981</v>
      </c>
      <c r="M991" s="42">
        <f t="shared" si="14"/>
      </c>
    </row>
    <row r="992" spans="2:13" ht="13.5">
      <c r="B992" s="41">
        <v>982</v>
      </c>
      <c r="M992" s="42">
        <f t="shared" si="14"/>
      </c>
    </row>
    <row r="993" spans="2:13" ht="13.5">
      <c r="B993" s="12">
        <v>983</v>
      </c>
      <c r="M993" s="42">
        <f t="shared" si="14"/>
      </c>
    </row>
    <row r="994" spans="2:13" ht="13.5">
      <c r="B994" s="41">
        <v>984</v>
      </c>
      <c r="M994" s="42">
        <f t="shared" si="14"/>
      </c>
    </row>
    <row r="995" spans="2:13" ht="13.5">
      <c r="B995" s="12">
        <v>985</v>
      </c>
      <c r="M995" s="42">
        <f t="shared" si="14"/>
      </c>
    </row>
    <row r="996" spans="2:13" ht="13.5">
      <c r="B996" s="41">
        <v>986</v>
      </c>
      <c r="M996" s="42">
        <f t="shared" si="14"/>
      </c>
    </row>
    <row r="997" spans="2:13" ht="13.5">
      <c r="B997" s="12">
        <v>987</v>
      </c>
      <c r="M997" s="42">
        <f t="shared" si="14"/>
      </c>
    </row>
    <row r="998" spans="2:13" ht="13.5">
      <c r="B998" s="41">
        <v>988</v>
      </c>
      <c r="M998" s="42">
        <f t="shared" si="14"/>
      </c>
    </row>
    <row r="999" spans="2:13" ht="13.5">
      <c r="B999" s="12">
        <v>989</v>
      </c>
      <c r="M999" s="42">
        <f t="shared" si="14"/>
      </c>
    </row>
    <row r="1000" spans="2:13" ht="13.5">
      <c r="B1000" s="41">
        <v>990</v>
      </c>
      <c r="M1000" s="42">
        <f t="shared" si="14"/>
      </c>
    </row>
    <row r="1001" spans="2:13" ht="13.5">
      <c r="B1001" s="12">
        <v>991</v>
      </c>
      <c r="M1001" s="42">
        <f t="shared" si="14"/>
      </c>
    </row>
    <row r="1002" spans="2:13" ht="13.5">
      <c r="B1002" s="41">
        <v>992</v>
      </c>
      <c r="M1002" s="42">
        <f t="shared" si="14"/>
      </c>
    </row>
    <row r="1003" spans="2:13" ht="13.5">
      <c r="B1003" s="12">
        <v>993</v>
      </c>
      <c r="M1003" s="42">
        <f t="shared" si="14"/>
      </c>
    </row>
    <row r="1004" spans="2:13" ht="13.5">
      <c r="B1004" s="41">
        <v>994</v>
      </c>
      <c r="M1004" s="42">
        <f t="shared" si="14"/>
      </c>
    </row>
    <row r="1005" spans="2:13" ht="13.5">
      <c r="B1005" s="12">
        <v>995</v>
      </c>
      <c r="M1005" s="42">
        <f t="shared" si="14"/>
      </c>
    </row>
    <row r="1006" spans="2:13" ht="13.5">
      <c r="B1006" s="41">
        <v>996</v>
      </c>
      <c r="M1006" s="42">
        <f t="shared" si="14"/>
      </c>
    </row>
    <row r="1007" spans="2:13" ht="13.5">
      <c r="B1007" s="12">
        <v>997</v>
      </c>
      <c r="M1007" s="42">
        <f t="shared" si="14"/>
      </c>
    </row>
    <row r="1008" spans="2:13" ht="13.5">
      <c r="B1008" s="41">
        <v>998</v>
      </c>
      <c r="M1008" s="42">
        <f t="shared" si="14"/>
      </c>
    </row>
    <row r="1009" spans="2:13" ht="13.5">
      <c r="B1009" s="12">
        <v>999</v>
      </c>
      <c r="M1009" s="42">
        <f t="shared" si="14"/>
      </c>
    </row>
    <row r="1010" spans="2:13" s="46" customFormat="1" ht="14.25" thickBot="1">
      <c r="B1010" s="45">
        <v>1000</v>
      </c>
      <c r="C1010" s="13"/>
      <c r="D1010" s="14"/>
      <c r="E1010" s="12"/>
      <c r="F1010" s="15"/>
      <c r="G1010" s="15"/>
      <c r="H1010" s="15"/>
      <c r="I1010" s="15"/>
      <c r="J1010" s="15"/>
      <c r="K1010" s="15"/>
      <c r="L1010" s="16"/>
      <c r="M1010" s="47">
        <f t="shared" si="14"/>
      </c>
    </row>
    <row r="1011" ht="14.25" thickTop="1"/>
    <row r="1012" ht="13.5">
      <c r="B1012" s="41"/>
    </row>
    <row r="1014" ht="13.5">
      <c r="B1014" s="41"/>
    </row>
    <row r="1016" ht="13.5">
      <c r="B1016" s="41"/>
    </row>
    <row r="1018" ht="13.5">
      <c r="B1018" s="41"/>
    </row>
    <row r="1020" ht="13.5">
      <c r="B1020" s="41"/>
    </row>
    <row r="1022" ht="13.5">
      <c r="B1022" s="41"/>
    </row>
  </sheetData>
  <sheetProtection/>
  <mergeCells count="4">
    <mergeCell ref="B9:H9"/>
    <mergeCell ref="I9:K9"/>
    <mergeCell ref="L9:N9"/>
    <mergeCell ref="P9:Q9"/>
  </mergeCells>
  <printOptions/>
  <pageMargins left="0.7" right="0.7" top="0.75" bottom="0.75" header="0.3" footer="0.3"/>
  <pageSetup horizontalDpi="600" verticalDpi="600" orientation="portrait" paperSize="225" r:id="rId2"/>
  <drawing r:id="rId1"/>
</worksheet>
</file>

<file path=xl/worksheets/sheet2.xml><?xml version="1.0" encoding="utf-8"?>
<worksheet xmlns="http://schemas.openxmlformats.org/spreadsheetml/2006/main" xmlns:r="http://schemas.openxmlformats.org/officeDocument/2006/relationships">
  <dimension ref="B2:R1022"/>
  <sheetViews>
    <sheetView zoomScalePageLayoutView="0" workbookViewId="0" topLeftCell="A1">
      <pane ySplit="10" topLeftCell="BM47" activePane="bottomLeft" state="frozen"/>
      <selection pane="topLeft" activeCell="A1" sqref="A1"/>
      <selection pane="bottomLeft" activeCell="F7" sqref="F7"/>
    </sheetView>
  </sheetViews>
  <sheetFormatPr defaultColWidth="9.00390625" defaultRowHeight="13.5"/>
  <cols>
    <col min="1" max="1" width="5.125" style="15" customWidth="1"/>
    <col min="2" max="2" width="10.875" style="12" customWidth="1"/>
    <col min="3" max="3" width="10.00390625" style="13" customWidth="1"/>
    <col min="4" max="4" width="7.75390625" style="14" customWidth="1"/>
    <col min="5" max="5" width="7.75390625" style="12" customWidth="1"/>
    <col min="6" max="8" width="9.50390625" style="15" customWidth="1"/>
    <col min="9" max="9" width="10.00390625" style="15" customWidth="1"/>
    <col min="10" max="11" width="9.00390625" style="15" customWidth="1"/>
    <col min="12" max="13" width="8.25390625" style="16" customWidth="1"/>
    <col min="14" max="14" width="8.25390625" style="15" customWidth="1"/>
    <col min="15" max="15" width="10.75390625" style="15" customWidth="1"/>
    <col min="16" max="16" width="22.625" style="15" customWidth="1"/>
    <col min="17" max="17" width="21.25390625" style="15" customWidth="1"/>
    <col min="18" max="16384" width="9.00390625" style="15" customWidth="1"/>
  </cols>
  <sheetData>
    <row r="2" ht="14.25" customHeight="1">
      <c r="B2" s="12" t="s">
        <v>186</v>
      </c>
    </row>
    <row r="3" ht="14.25" customHeight="1"/>
    <row r="4" spans="2:7" ht="14.25" customHeight="1">
      <c r="B4" s="12" t="s">
        <v>187</v>
      </c>
      <c r="C4" s="13" t="s">
        <v>188</v>
      </c>
      <c r="E4" s="12" t="s">
        <v>189</v>
      </c>
      <c r="F4" s="15" t="s">
        <v>190</v>
      </c>
      <c r="G4" s="17"/>
    </row>
    <row r="5" spans="2:7" ht="14.25" customHeight="1">
      <c r="B5" s="12" t="s">
        <v>191</v>
      </c>
      <c r="C5" s="18"/>
      <c r="G5" s="17"/>
    </row>
    <row r="6" spans="2:3" ht="14.25" customHeight="1">
      <c r="B6" s="12" t="s">
        <v>192</v>
      </c>
      <c r="C6" s="19">
        <v>0.05</v>
      </c>
    </row>
    <row r="7" spans="2:10" ht="14.25" customHeight="1">
      <c r="B7" s="12" t="s">
        <v>193</v>
      </c>
      <c r="C7" s="13" t="s">
        <v>194</v>
      </c>
      <c r="J7" s="20"/>
    </row>
    <row r="8" ht="14.25" customHeight="1">
      <c r="J8" s="20"/>
    </row>
    <row r="9" spans="2:18" ht="28.5" customHeight="1">
      <c r="B9" s="48" t="s">
        <v>195</v>
      </c>
      <c r="C9" s="48"/>
      <c r="D9" s="48"/>
      <c r="E9" s="48"/>
      <c r="F9" s="48"/>
      <c r="G9" s="48"/>
      <c r="H9" s="48"/>
      <c r="I9" s="48" t="s">
        <v>196</v>
      </c>
      <c r="J9" s="48"/>
      <c r="K9" s="48"/>
      <c r="L9" s="48" t="s">
        <v>197</v>
      </c>
      <c r="M9" s="48"/>
      <c r="N9" s="48"/>
      <c r="P9" s="49" t="s">
        <v>198</v>
      </c>
      <c r="Q9" s="49"/>
      <c r="R9" s="21"/>
    </row>
    <row r="10" spans="2:17" ht="28.5" customHeight="1">
      <c r="B10" s="22" t="s">
        <v>199</v>
      </c>
      <c r="C10" s="23" t="s">
        <v>200</v>
      </c>
      <c r="D10" s="24" t="s">
        <v>201</v>
      </c>
      <c r="E10" s="22" t="s">
        <v>202</v>
      </c>
      <c r="F10" s="25" t="s">
        <v>203</v>
      </c>
      <c r="G10" s="25" t="s">
        <v>204</v>
      </c>
      <c r="H10" s="25" t="s">
        <v>205</v>
      </c>
      <c r="I10" s="26" t="s">
        <v>206</v>
      </c>
      <c r="J10" s="27" t="s">
        <v>207</v>
      </c>
      <c r="K10" s="26" t="s">
        <v>208</v>
      </c>
      <c r="L10" s="28" t="s">
        <v>209</v>
      </c>
      <c r="M10" s="28" t="s">
        <v>210</v>
      </c>
      <c r="N10" s="29" t="s">
        <v>211</v>
      </c>
      <c r="P10" s="30" t="s">
        <v>212</v>
      </c>
      <c r="Q10" s="30" t="s">
        <v>213</v>
      </c>
    </row>
    <row r="11" spans="2:17" ht="13.5">
      <c r="B11" s="12">
        <v>1</v>
      </c>
      <c r="C11" t="s">
        <v>28</v>
      </c>
      <c r="D11" s="20"/>
      <c r="E11" s="9" t="s">
        <v>29</v>
      </c>
      <c r="F11" s="10">
        <v>109.34</v>
      </c>
      <c r="G11" s="10">
        <v>108.96</v>
      </c>
      <c r="H11" s="10">
        <v>0</v>
      </c>
      <c r="I11" t="s">
        <v>30</v>
      </c>
      <c r="J11" s="20"/>
      <c r="K11" s="10">
        <v>108.96</v>
      </c>
      <c r="L11">
        <v>-38</v>
      </c>
      <c r="M11" s="16">
        <f>L11</f>
        <v>-38</v>
      </c>
      <c r="N11" s="15">
        <f>L11</f>
        <v>-38</v>
      </c>
      <c r="P11" s="15" t="s">
        <v>214</v>
      </c>
      <c r="Q11" s="16">
        <f>+Q12+Q13</f>
        <v>76</v>
      </c>
    </row>
    <row r="12" spans="2:17" ht="13.5">
      <c r="B12" s="12">
        <v>2</v>
      </c>
      <c r="C12" t="s">
        <v>31</v>
      </c>
      <c r="D12" s="20"/>
      <c r="E12" s="9" t="s">
        <v>32</v>
      </c>
      <c r="F12" s="10">
        <v>106.68</v>
      </c>
      <c r="G12" s="10">
        <v>106.18</v>
      </c>
      <c r="H12" s="10">
        <v>0</v>
      </c>
      <c r="I12" t="s">
        <v>33</v>
      </c>
      <c r="J12" s="20"/>
      <c r="K12" s="10">
        <v>106.18</v>
      </c>
      <c r="L12">
        <v>50</v>
      </c>
      <c r="M12" s="16">
        <f>M11+L12</f>
        <v>12</v>
      </c>
      <c r="N12" s="31"/>
      <c r="P12" s="15" t="s">
        <v>215</v>
      </c>
      <c r="Q12" s="16">
        <f>COUNTIF(L$11:L$910,"&gt;0")</f>
        <v>29</v>
      </c>
    </row>
    <row r="13" spans="2:17" ht="13.5">
      <c r="B13" s="12">
        <v>3</v>
      </c>
      <c r="C13" t="s">
        <v>34</v>
      </c>
      <c r="D13" s="20"/>
      <c r="E13" s="9" t="s">
        <v>29</v>
      </c>
      <c r="F13" s="10">
        <v>106.72</v>
      </c>
      <c r="G13" s="10">
        <v>106.3</v>
      </c>
      <c r="H13" s="10">
        <v>0</v>
      </c>
      <c r="I13" t="s">
        <v>35</v>
      </c>
      <c r="J13" s="20"/>
      <c r="K13" s="10">
        <v>106.3</v>
      </c>
      <c r="L13">
        <v>-42</v>
      </c>
      <c r="M13" s="16">
        <f>M12+L13</f>
        <v>-30</v>
      </c>
      <c r="N13" s="31">
        <f>L13</f>
        <v>-42</v>
      </c>
      <c r="P13" s="15" t="s">
        <v>216</v>
      </c>
      <c r="Q13" s="16">
        <f>COUNTIF(L$11:L$910,"&lt;0")</f>
        <v>47</v>
      </c>
    </row>
    <row r="14" spans="2:17" ht="13.5">
      <c r="B14" s="12">
        <v>4</v>
      </c>
      <c r="C14" t="s">
        <v>36</v>
      </c>
      <c r="D14" s="20"/>
      <c r="E14" s="9" t="s">
        <v>32</v>
      </c>
      <c r="F14" s="10">
        <v>106.77</v>
      </c>
      <c r="G14" s="10">
        <v>106.77</v>
      </c>
      <c r="H14" s="10">
        <v>0</v>
      </c>
      <c r="I14" t="s">
        <v>37</v>
      </c>
      <c r="J14" s="20"/>
      <c r="K14" s="10">
        <v>106.77</v>
      </c>
      <c r="L14">
        <v>0</v>
      </c>
      <c r="M14" s="16">
        <f aca="true" t="shared" si="0" ref="M14:M77">M13+L14</f>
        <v>-30</v>
      </c>
      <c r="N14" s="16"/>
      <c r="P14" s="32" t="s">
        <v>217</v>
      </c>
      <c r="Q14" s="33">
        <f>+Q12/Q11</f>
        <v>0.3815789473684211</v>
      </c>
    </row>
    <row r="15" spans="2:17" ht="13.5">
      <c r="B15" s="12">
        <v>5</v>
      </c>
      <c r="C15" t="s">
        <v>38</v>
      </c>
      <c r="D15" s="20"/>
      <c r="E15" s="9" t="s">
        <v>32</v>
      </c>
      <c r="F15" s="10">
        <v>106.67</v>
      </c>
      <c r="G15" s="10">
        <v>107.22</v>
      </c>
      <c r="H15" s="10">
        <v>0</v>
      </c>
      <c r="I15" t="s">
        <v>39</v>
      </c>
      <c r="J15" s="20"/>
      <c r="K15" s="10">
        <v>107.22</v>
      </c>
      <c r="L15">
        <v>-55</v>
      </c>
      <c r="M15" s="16">
        <f t="shared" si="0"/>
        <v>-85</v>
      </c>
      <c r="N15" s="31">
        <f>L15</f>
        <v>-55</v>
      </c>
      <c r="P15" s="15" t="s">
        <v>218</v>
      </c>
      <c r="Q15" s="15">
        <f>SUMIF(L$11:L$910,"&gt;0")</f>
        <v>2576</v>
      </c>
    </row>
    <row r="16" spans="2:17" ht="13.5">
      <c r="B16" s="12">
        <v>6</v>
      </c>
      <c r="C16" t="s">
        <v>40</v>
      </c>
      <c r="D16" s="20"/>
      <c r="E16" s="9" t="s">
        <v>32</v>
      </c>
      <c r="F16" s="10">
        <v>106.39</v>
      </c>
      <c r="G16" s="10">
        <v>106.39</v>
      </c>
      <c r="H16" s="10">
        <v>0</v>
      </c>
      <c r="I16" t="s">
        <v>41</v>
      </c>
      <c r="J16" s="20"/>
      <c r="K16" s="10">
        <v>106.39</v>
      </c>
      <c r="L16">
        <v>0</v>
      </c>
      <c r="M16" s="16">
        <f t="shared" si="0"/>
        <v>-85</v>
      </c>
      <c r="N16" s="34"/>
      <c r="P16" s="15" t="s">
        <v>219</v>
      </c>
      <c r="Q16" s="15">
        <f>SUMIF(L$11:L$910,"&lt;0")</f>
        <v>-2134</v>
      </c>
    </row>
    <row r="17" spans="2:17" ht="13.5">
      <c r="B17" s="12">
        <v>7</v>
      </c>
      <c r="C17" t="s">
        <v>42</v>
      </c>
      <c r="D17" s="20"/>
      <c r="E17" s="9" t="s">
        <v>29</v>
      </c>
      <c r="F17" s="10">
        <v>106.82</v>
      </c>
      <c r="G17" s="10">
        <v>107.12</v>
      </c>
      <c r="H17" s="10">
        <v>0</v>
      </c>
      <c r="I17" t="s">
        <v>43</v>
      </c>
      <c r="J17" s="20"/>
      <c r="K17" s="10">
        <v>107.12</v>
      </c>
      <c r="L17">
        <v>30</v>
      </c>
      <c r="M17" s="16">
        <f t="shared" si="0"/>
        <v>-55</v>
      </c>
      <c r="N17" s="34"/>
      <c r="P17" s="15" t="s">
        <v>220</v>
      </c>
      <c r="Q17" s="15">
        <f>+Q15+Q16</f>
        <v>442</v>
      </c>
    </row>
    <row r="18" spans="2:17" ht="13.5">
      <c r="B18" s="12">
        <v>8</v>
      </c>
      <c r="C18" t="s">
        <v>44</v>
      </c>
      <c r="D18" s="20"/>
      <c r="E18" s="9" t="s">
        <v>32</v>
      </c>
      <c r="F18" s="10">
        <v>106.28</v>
      </c>
      <c r="G18" s="10">
        <v>106.69</v>
      </c>
      <c r="H18" s="10">
        <v>0</v>
      </c>
      <c r="I18" t="s">
        <v>45</v>
      </c>
      <c r="J18" s="20"/>
      <c r="K18" s="10">
        <v>106.69</v>
      </c>
      <c r="L18">
        <v>-41</v>
      </c>
      <c r="M18" s="16">
        <f t="shared" si="0"/>
        <v>-96</v>
      </c>
      <c r="N18" s="16"/>
      <c r="P18" s="32" t="s">
        <v>221</v>
      </c>
      <c r="Q18" s="35">
        <f>Q15/ABS(+Q16)</f>
        <v>1.2071227741330834</v>
      </c>
    </row>
    <row r="19" spans="2:17" ht="13.5">
      <c r="B19" s="12">
        <v>9</v>
      </c>
      <c r="C19" t="s">
        <v>46</v>
      </c>
      <c r="D19" s="20"/>
      <c r="E19" s="9" t="s">
        <v>29</v>
      </c>
      <c r="F19" s="10">
        <v>108.21</v>
      </c>
      <c r="G19" s="10">
        <v>107.89</v>
      </c>
      <c r="H19" s="10">
        <v>0</v>
      </c>
      <c r="I19" t="s">
        <v>47</v>
      </c>
      <c r="J19" s="20"/>
      <c r="K19" s="10">
        <v>107.89</v>
      </c>
      <c r="L19">
        <v>-32</v>
      </c>
      <c r="M19" s="16">
        <f t="shared" si="0"/>
        <v>-128</v>
      </c>
      <c r="N19" s="15">
        <f>L18+L19</f>
        <v>-73</v>
      </c>
      <c r="P19" s="15" t="s">
        <v>222</v>
      </c>
      <c r="Q19" s="36">
        <f>+Q15/Q12</f>
        <v>88.82758620689656</v>
      </c>
    </row>
    <row r="20" spans="2:17" ht="13.5">
      <c r="B20" s="12">
        <v>10</v>
      </c>
      <c r="C20" t="s">
        <v>48</v>
      </c>
      <c r="D20" s="20"/>
      <c r="E20" s="9" t="s">
        <v>32</v>
      </c>
      <c r="F20" s="10">
        <v>102.44</v>
      </c>
      <c r="G20" s="10">
        <v>102.44</v>
      </c>
      <c r="H20" s="10">
        <v>0</v>
      </c>
      <c r="I20" t="s">
        <v>49</v>
      </c>
      <c r="J20" s="20"/>
      <c r="K20" s="10">
        <v>102.44</v>
      </c>
      <c r="L20">
        <v>0</v>
      </c>
      <c r="M20" s="16">
        <f t="shared" si="0"/>
        <v>-128</v>
      </c>
      <c r="N20" s="31"/>
      <c r="P20" s="15" t="s">
        <v>223</v>
      </c>
      <c r="Q20" s="36">
        <f>+Q16/Q13</f>
        <v>-45.40425531914894</v>
      </c>
    </row>
    <row r="21" spans="2:17" ht="13.5">
      <c r="B21" s="12">
        <v>11</v>
      </c>
      <c r="C21" t="s">
        <v>50</v>
      </c>
      <c r="D21" s="20"/>
      <c r="E21" s="9" t="s">
        <v>32</v>
      </c>
      <c r="F21" s="10">
        <v>102.09</v>
      </c>
      <c r="G21" s="10">
        <v>102.08</v>
      </c>
      <c r="H21" s="10">
        <v>0</v>
      </c>
      <c r="I21" t="s">
        <v>51</v>
      </c>
      <c r="J21" s="20"/>
      <c r="K21" s="10">
        <v>101.98</v>
      </c>
      <c r="L21">
        <v>11</v>
      </c>
      <c r="M21" s="16">
        <f t="shared" si="0"/>
        <v>-117</v>
      </c>
      <c r="N21" s="16"/>
      <c r="P21" s="32" t="s">
        <v>224</v>
      </c>
      <c r="Q21" s="35">
        <f>+Q19/ABS(+Q20)</f>
        <v>1.9563713925605146</v>
      </c>
    </row>
    <row r="22" spans="2:17" ht="13.5">
      <c r="B22" s="12">
        <v>12</v>
      </c>
      <c r="C22" t="s">
        <v>52</v>
      </c>
      <c r="D22" s="20"/>
      <c r="E22" s="9" t="s">
        <v>32</v>
      </c>
      <c r="F22" s="10">
        <v>100.53</v>
      </c>
      <c r="G22" s="10">
        <v>101.04</v>
      </c>
      <c r="H22" s="10">
        <v>0</v>
      </c>
      <c r="I22" t="s">
        <v>53</v>
      </c>
      <c r="J22" s="20"/>
      <c r="K22" s="10">
        <v>101.04</v>
      </c>
      <c r="L22">
        <v>-51</v>
      </c>
      <c r="M22" s="16">
        <f t="shared" si="0"/>
        <v>-168</v>
      </c>
      <c r="N22" s="34"/>
      <c r="P22" s="32" t="s">
        <v>225</v>
      </c>
      <c r="Q22" s="37">
        <v>-69</v>
      </c>
    </row>
    <row r="23" spans="2:17" ht="13.5">
      <c r="B23" s="12">
        <v>13</v>
      </c>
      <c r="C23" t="s">
        <v>54</v>
      </c>
      <c r="D23" s="20"/>
      <c r="E23" s="9" t="s">
        <v>29</v>
      </c>
      <c r="F23" s="10">
        <v>99.2</v>
      </c>
      <c r="G23" s="10">
        <v>98.77</v>
      </c>
      <c r="H23" s="10">
        <v>0</v>
      </c>
      <c r="I23" t="s">
        <v>55</v>
      </c>
      <c r="J23" s="20"/>
      <c r="K23" s="10">
        <v>98.77</v>
      </c>
      <c r="L23">
        <v>-43</v>
      </c>
      <c r="M23" s="16">
        <f t="shared" si="0"/>
        <v>-211</v>
      </c>
      <c r="N23" s="16"/>
      <c r="Q23" s="38"/>
    </row>
    <row r="24" spans="2:17" ht="13.5">
      <c r="B24" s="12">
        <v>14</v>
      </c>
      <c r="C24" t="s">
        <v>56</v>
      </c>
      <c r="D24" s="20"/>
      <c r="E24" s="9" t="s">
        <v>32</v>
      </c>
      <c r="F24" s="10">
        <v>99.36</v>
      </c>
      <c r="G24" s="10">
        <v>99.75</v>
      </c>
      <c r="H24" s="10">
        <v>0</v>
      </c>
      <c r="I24" t="s">
        <v>57</v>
      </c>
      <c r="J24" s="20"/>
      <c r="K24" s="10">
        <v>99.75</v>
      </c>
      <c r="L24">
        <v>-39</v>
      </c>
      <c r="M24" s="16">
        <f t="shared" si="0"/>
        <v>-250</v>
      </c>
      <c r="N24" s="34">
        <f>L22+L23+L24</f>
        <v>-133</v>
      </c>
      <c r="Q24" s="38"/>
    </row>
    <row r="25" spans="2:17" ht="13.5">
      <c r="B25" s="12">
        <v>15</v>
      </c>
      <c r="C25" t="s">
        <v>58</v>
      </c>
      <c r="D25" s="20"/>
      <c r="E25" s="9" t="s">
        <v>29</v>
      </c>
      <c r="F25" s="10">
        <v>99.7</v>
      </c>
      <c r="G25" s="10">
        <v>102.16</v>
      </c>
      <c r="H25" s="10">
        <v>0</v>
      </c>
      <c r="I25" t="s">
        <v>59</v>
      </c>
      <c r="J25" s="20"/>
      <c r="K25" s="10">
        <v>102.16</v>
      </c>
      <c r="L25">
        <v>246</v>
      </c>
      <c r="M25" s="16">
        <f t="shared" si="0"/>
        <v>-4</v>
      </c>
      <c r="N25" s="16"/>
      <c r="Q25" s="38"/>
    </row>
    <row r="26" spans="2:16" ht="13.5">
      <c r="B26" s="12">
        <v>16</v>
      </c>
      <c r="C26" t="s">
        <v>60</v>
      </c>
      <c r="D26" s="20"/>
      <c r="E26" s="9" t="s">
        <v>32</v>
      </c>
      <c r="F26" s="10">
        <v>102.39</v>
      </c>
      <c r="G26" s="10">
        <v>102.68</v>
      </c>
      <c r="H26" s="10">
        <v>0</v>
      </c>
      <c r="I26" t="s">
        <v>61</v>
      </c>
      <c r="J26" s="20"/>
      <c r="K26" s="10">
        <v>102.68</v>
      </c>
      <c r="L26">
        <v>-29</v>
      </c>
      <c r="M26" s="16">
        <f t="shared" si="0"/>
        <v>-33</v>
      </c>
      <c r="N26" s="34"/>
      <c r="P26" s="39"/>
    </row>
    <row r="27" spans="2:14" ht="13.5">
      <c r="B27" s="12">
        <v>17</v>
      </c>
      <c r="C27" t="s">
        <v>62</v>
      </c>
      <c r="D27" s="20"/>
      <c r="E27" s="9" t="s">
        <v>29</v>
      </c>
      <c r="F27" s="10">
        <v>102.5</v>
      </c>
      <c r="G27" s="10">
        <v>102.29</v>
      </c>
      <c r="H27" s="10">
        <v>0</v>
      </c>
      <c r="I27" t="s">
        <v>63</v>
      </c>
      <c r="J27" s="20"/>
      <c r="K27" s="10">
        <v>102.29</v>
      </c>
      <c r="L27">
        <v>-21</v>
      </c>
      <c r="M27" s="16">
        <f t="shared" si="0"/>
        <v>-54</v>
      </c>
      <c r="N27" s="16"/>
    </row>
    <row r="28" spans="2:14" ht="13.5">
      <c r="B28" s="12">
        <v>18</v>
      </c>
      <c r="C28" t="s">
        <v>64</v>
      </c>
      <c r="D28" s="20"/>
      <c r="E28" s="9" t="s">
        <v>29</v>
      </c>
      <c r="F28" s="10">
        <v>102.24</v>
      </c>
      <c r="G28" s="10">
        <v>101.55</v>
      </c>
      <c r="H28" s="10">
        <v>0</v>
      </c>
      <c r="I28" t="s">
        <v>65</v>
      </c>
      <c r="J28" s="20"/>
      <c r="K28" s="10">
        <v>101.55</v>
      </c>
      <c r="L28">
        <v>-69</v>
      </c>
      <c r="M28" s="16">
        <f t="shared" si="0"/>
        <v>-123</v>
      </c>
      <c r="N28" s="34"/>
    </row>
    <row r="29" spans="2:14" ht="13.5">
      <c r="B29" s="12">
        <v>19</v>
      </c>
      <c r="C29" t="s">
        <v>66</v>
      </c>
      <c r="D29" s="20"/>
      <c r="E29" s="9" t="s">
        <v>32</v>
      </c>
      <c r="F29" s="10">
        <v>102.92</v>
      </c>
      <c r="G29" s="10">
        <v>103.32</v>
      </c>
      <c r="H29" s="10">
        <v>0</v>
      </c>
      <c r="I29" t="s">
        <v>67</v>
      </c>
      <c r="J29" s="20"/>
      <c r="K29" s="10">
        <v>103.32</v>
      </c>
      <c r="L29">
        <v>-40</v>
      </c>
      <c r="M29" s="16">
        <f t="shared" si="0"/>
        <v>-163</v>
      </c>
      <c r="N29" s="34"/>
    </row>
    <row r="30" spans="2:14" ht="13.5">
      <c r="B30" s="12">
        <v>20</v>
      </c>
      <c r="C30" t="s">
        <v>68</v>
      </c>
      <c r="D30" s="20"/>
      <c r="E30" s="9" t="s">
        <v>32</v>
      </c>
      <c r="F30" s="10">
        <v>104.02</v>
      </c>
      <c r="G30" s="10">
        <v>104.35</v>
      </c>
      <c r="H30" s="10">
        <v>0</v>
      </c>
      <c r="I30" t="s">
        <v>69</v>
      </c>
      <c r="J30" s="20"/>
      <c r="K30" s="10">
        <v>104.35</v>
      </c>
      <c r="L30">
        <v>-33</v>
      </c>
      <c r="M30" s="16">
        <f t="shared" si="0"/>
        <v>-196</v>
      </c>
      <c r="N30" s="34">
        <f>L26+L27+L28+L29+L30</f>
        <v>-192</v>
      </c>
    </row>
    <row r="31" spans="2:14" ht="13.5">
      <c r="B31" s="12">
        <v>21</v>
      </c>
      <c r="C31" t="s">
        <v>70</v>
      </c>
      <c r="D31" s="20"/>
      <c r="E31" s="9" t="s">
        <v>29</v>
      </c>
      <c r="F31" s="10">
        <v>104.17</v>
      </c>
      <c r="G31" s="10">
        <v>104.51</v>
      </c>
      <c r="H31" s="10">
        <v>0</v>
      </c>
      <c r="I31" t="s">
        <v>71</v>
      </c>
      <c r="J31" s="20"/>
      <c r="K31" s="10">
        <v>104.51</v>
      </c>
      <c r="L31">
        <v>34</v>
      </c>
      <c r="M31" s="16">
        <f t="shared" si="0"/>
        <v>-162</v>
      </c>
      <c r="N31" s="16"/>
    </row>
    <row r="32" spans="2:13" ht="13.5">
      <c r="B32" s="12">
        <v>22</v>
      </c>
      <c r="C32" t="s">
        <v>72</v>
      </c>
      <c r="D32" s="20"/>
      <c r="E32" s="9" t="s">
        <v>29</v>
      </c>
      <c r="F32" s="10">
        <v>103.87</v>
      </c>
      <c r="G32" s="10">
        <v>104.51</v>
      </c>
      <c r="H32" s="10">
        <v>0</v>
      </c>
      <c r="I32" t="s">
        <v>73</v>
      </c>
      <c r="J32" s="20"/>
      <c r="K32" s="10">
        <v>104.51</v>
      </c>
      <c r="L32">
        <v>64</v>
      </c>
      <c r="M32" s="16">
        <f t="shared" si="0"/>
        <v>-98</v>
      </c>
    </row>
    <row r="33" spans="2:14" ht="13.5">
      <c r="B33" s="12">
        <v>23</v>
      </c>
      <c r="C33" t="s">
        <v>74</v>
      </c>
      <c r="D33" s="20"/>
      <c r="E33" s="9" t="s">
        <v>29</v>
      </c>
      <c r="F33" s="10">
        <v>104.84</v>
      </c>
      <c r="G33" s="10">
        <v>104.54</v>
      </c>
      <c r="H33" s="10">
        <v>0</v>
      </c>
      <c r="I33" t="s">
        <v>75</v>
      </c>
      <c r="J33" s="20"/>
      <c r="K33" s="10">
        <v>104.54</v>
      </c>
      <c r="L33">
        <v>-30</v>
      </c>
      <c r="M33" s="16">
        <f t="shared" si="0"/>
        <v>-128</v>
      </c>
      <c r="N33" s="15">
        <f>L33</f>
        <v>-30</v>
      </c>
    </row>
    <row r="34" spans="2:14" ht="13.5">
      <c r="B34" s="12">
        <v>24</v>
      </c>
      <c r="C34" t="s">
        <v>76</v>
      </c>
      <c r="D34" s="20"/>
      <c r="E34" s="9" t="s">
        <v>29</v>
      </c>
      <c r="F34" s="10">
        <v>104.09</v>
      </c>
      <c r="G34" s="10">
        <v>104.88</v>
      </c>
      <c r="H34" s="10">
        <v>0</v>
      </c>
      <c r="I34" t="s">
        <v>77</v>
      </c>
      <c r="J34" s="20"/>
      <c r="K34" s="10">
        <v>105.43</v>
      </c>
      <c r="L34">
        <v>134</v>
      </c>
      <c r="M34" s="16">
        <f t="shared" si="0"/>
        <v>6</v>
      </c>
      <c r="N34" s="31"/>
    </row>
    <row r="35" spans="2:14" ht="13.5">
      <c r="B35" s="12">
        <v>25</v>
      </c>
      <c r="C35" t="s">
        <v>78</v>
      </c>
      <c r="D35" s="20"/>
      <c r="E35" s="9" t="s">
        <v>29</v>
      </c>
      <c r="F35" s="10">
        <v>105.18</v>
      </c>
      <c r="G35" s="10">
        <v>105.51</v>
      </c>
      <c r="H35" s="10">
        <v>0</v>
      </c>
      <c r="I35" t="s">
        <v>79</v>
      </c>
      <c r="J35" s="20"/>
      <c r="K35" s="10">
        <v>105.51</v>
      </c>
      <c r="L35">
        <v>33</v>
      </c>
      <c r="M35" s="16">
        <f t="shared" si="0"/>
        <v>39</v>
      </c>
      <c r="N35" s="16"/>
    </row>
    <row r="36" spans="2:14" ht="13.5">
      <c r="B36" s="12">
        <v>26</v>
      </c>
      <c r="C36" t="s">
        <v>80</v>
      </c>
      <c r="D36" s="20"/>
      <c r="E36" s="9" t="s">
        <v>32</v>
      </c>
      <c r="F36" s="10">
        <v>108.05</v>
      </c>
      <c r="G36" s="10">
        <v>108.38</v>
      </c>
      <c r="H36" s="10">
        <v>0</v>
      </c>
      <c r="I36" t="s">
        <v>81</v>
      </c>
      <c r="J36" s="20"/>
      <c r="K36" s="10">
        <v>108.38</v>
      </c>
      <c r="L36">
        <v>-33</v>
      </c>
      <c r="M36" s="16">
        <f t="shared" si="0"/>
        <v>6</v>
      </c>
      <c r="N36" s="15">
        <f>L36</f>
        <v>-33</v>
      </c>
    </row>
    <row r="37" spans="2:13" ht="13.5">
      <c r="B37" s="12">
        <v>27</v>
      </c>
      <c r="C37" t="s">
        <v>82</v>
      </c>
      <c r="D37" s="20"/>
      <c r="E37" s="9" t="s">
        <v>32</v>
      </c>
      <c r="F37" s="10">
        <v>107.83</v>
      </c>
      <c r="G37" s="10">
        <v>107.53</v>
      </c>
      <c r="H37" s="10">
        <v>0</v>
      </c>
      <c r="I37" t="s">
        <v>83</v>
      </c>
      <c r="J37" s="20"/>
      <c r="K37" s="10">
        <v>107.53</v>
      </c>
      <c r="L37">
        <v>30</v>
      </c>
      <c r="M37" s="16">
        <f t="shared" si="0"/>
        <v>36</v>
      </c>
    </row>
    <row r="38" spans="2:14" ht="13.5">
      <c r="B38" s="12">
        <v>28</v>
      </c>
      <c r="C38" t="s">
        <v>84</v>
      </c>
      <c r="D38" s="20"/>
      <c r="E38" s="9" t="s">
        <v>32</v>
      </c>
      <c r="F38" s="10">
        <v>105.94</v>
      </c>
      <c r="G38" s="10">
        <v>106.14</v>
      </c>
      <c r="H38" s="10">
        <v>0</v>
      </c>
      <c r="I38" t="s">
        <v>85</v>
      </c>
      <c r="J38" s="20"/>
      <c r="K38" s="10">
        <v>106.14</v>
      </c>
      <c r="L38">
        <v>-20</v>
      </c>
      <c r="M38" s="16">
        <f t="shared" si="0"/>
        <v>16</v>
      </c>
      <c r="N38" s="15">
        <f>L38</f>
        <v>-20</v>
      </c>
    </row>
    <row r="39" spans="2:13" ht="13.5">
      <c r="B39" s="12">
        <v>29</v>
      </c>
      <c r="C39" t="s">
        <v>86</v>
      </c>
      <c r="D39" s="20"/>
      <c r="E39" s="9" t="s">
        <v>29</v>
      </c>
      <c r="F39" s="10">
        <v>104.98</v>
      </c>
      <c r="G39" s="10">
        <v>106.33</v>
      </c>
      <c r="H39" s="10">
        <v>0</v>
      </c>
      <c r="I39" t="s">
        <v>87</v>
      </c>
      <c r="J39" s="20"/>
      <c r="K39" s="10">
        <v>106.33</v>
      </c>
      <c r="L39">
        <v>135</v>
      </c>
      <c r="M39" s="16">
        <f t="shared" si="0"/>
        <v>151</v>
      </c>
    </row>
    <row r="40" spans="2:14" ht="13.5">
      <c r="B40" s="12">
        <v>30</v>
      </c>
      <c r="C40" t="s">
        <v>88</v>
      </c>
      <c r="D40" s="20"/>
      <c r="E40" s="9" t="s">
        <v>29</v>
      </c>
      <c r="F40" s="10">
        <v>106.78</v>
      </c>
      <c r="G40" s="10">
        <v>106.33</v>
      </c>
      <c r="H40" s="10">
        <v>0</v>
      </c>
      <c r="I40" t="s">
        <v>87</v>
      </c>
      <c r="J40" s="20"/>
      <c r="K40" s="10">
        <v>106.33</v>
      </c>
      <c r="L40">
        <v>-45</v>
      </c>
      <c r="M40" s="16">
        <f t="shared" si="0"/>
        <v>106</v>
      </c>
      <c r="N40" s="31"/>
    </row>
    <row r="41" spans="2:14" ht="13.5">
      <c r="B41" s="12">
        <v>31</v>
      </c>
      <c r="C41" t="s">
        <v>89</v>
      </c>
      <c r="D41" s="20"/>
      <c r="E41" s="9" t="s">
        <v>32</v>
      </c>
      <c r="F41" s="10">
        <v>107.56</v>
      </c>
      <c r="G41" s="10">
        <v>107.8</v>
      </c>
      <c r="H41" s="10">
        <v>0</v>
      </c>
      <c r="I41" t="s">
        <v>90</v>
      </c>
      <c r="J41" s="20"/>
      <c r="K41" s="10">
        <v>107.8</v>
      </c>
      <c r="L41">
        <v>-24</v>
      </c>
      <c r="M41" s="16">
        <f t="shared" si="0"/>
        <v>82</v>
      </c>
      <c r="N41" s="16">
        <f>L40+L41</f>
        <v>-69</v>
      </c>
    </row>
    <row r="42" spans="2:14" ht="13.5">
      <c r="B42" s="12">
        <v>32</v>
      </c>
      <c r="C42" t="s">
        <v>91</v>
      </c>
      <c r="D42" s="20"/>
      <c r="E42" s="9" t="s">
        <v>29</v>
      </c>
      <c r="F42" s="10">
        <v>109.94</v>
      </c>
      <c r="G42" s="10">
        <v>109.98</v>
      </c>
      <c r="H42" s="10">
        <v>0</v>
      </c>
      <c r="I42" t="s">
        <v>92</v>
      </c>
      <c r="J42" s="20"/>
      <c r="K42" s="10">
        <v>109.98</v>
      </c>
      <c r="L42">
        <v>4</v>
      </c>
      <c r="M42" s="16">
        <f t="shared" si="0"/>
        <v>86</v>
      </c>
      <c r="N42" s="31"/>
    </row>
    <row r="43" spans="2:14" ht="13.5">
      <c r="B43" s="12">
        <v>33</v>
      </c>
      <c r="C43" t="s">
        <v>93</v>
      </c>
      <c r="D43" s="20"/>
      <c r="E43" s="9" t="s">
        <v>32</v>
      </c>
      <c r="F43" s="10">
        <v>109.86</v>
      </c>
      <c r="G43" s="10">
        <v>108.92</v>
      </c>
      <c r="H43" s="10">
        <v>0</v>
      </c>
      <c r="I43" t="s">
        <v>94</v>
      </c>
      <c r="J43" s="20"/>
      <c r="K43" s="10">
        <v>108.92</v>
      </c>
      <c r="L43">
        <v>94</v>
      </c>
      <c r="M43" s="16">
        <f t="shared" si="0"/>
        <v>180</v>
      </c>
      <c r="N43" s="16"/>
    </row>
    <row r="44" spans="2:13" ht="13.5">
      <c r="B44" s="12">
        <v>34</v>
      </c>
      <c r="C44" t="s">
        <v>95</v>
      </c>
      <c r="D44" s="20"/>
      <c r="E44" s="9" t="s">
        <v>29</v>
      </c>
      <c r="F44" s="10">
        <v>109.81</v>
      </c>
      <c r="G44" s="10">
        <v>110.16</v>
      </c>
      <c r="H44" s="10">
        <v>0</v>
      </c>
      <c r="I44" t="s">
        <v>96</v>
      </c>
      <c r="J44" s="20"/>
      <c r="K44" s="10">
        <v>110.16</v>
      </c>
      <c r="L44">
        <v>35</v>
      </c>
      <c r="M44" s="16">
        <f t="shared" si="0"/>
        <v>215</v>
      </c>
    </row>
    <row r="45" spans="2:14" ht="13.5">
      <c r="B45" s="12">
        <v>35</v>
      </c>
      <c r="C45" t="s">
        <v>97</v>
      </c>
      <c r="D45" s="20"/>
      <c r="E45" s="9" t="s">
        <v>32</v>
      </c>
      <c r="F45" s="10">
        <v>109.75</v>
      </c>
      <c r="G45" s="10">
        <v>108.97</v>
      </c>
      <c r="H45" s="10">
        <v>0</v>
      </c>
      <c r="I45" t="s">
        <v>98</v>
      </c>
      <c r="J45" s="20"/>
      <c r="K45" s="10">
        <v>108.97</v>
      </c>
      <c r="L45">
        <v>78</v>
      </c>
      <c r="M45" s="16">
        <f t="shared" si="0"/>
        <v>293</v>
      </c>
      <c r="N45" s="31"/>
    </row>
    <row r="46" spans="2:14" ht="13.5">
      <c r="B46" s="12">
        <v>36</v>
      </c>
      <c r="C46" t="s">
        <v>99</v>
      </c>
      <c r="D46" s="20"/>
      <c r="E46" s="9" t="s">
        <v>29</v>
      </c>
      <c r="F46" s="10">
        <v>109.9</v>
      </c>
      <c r="G46" s="10">
        <v>109.17</v>
      </c>
      <c r="H46" s="10">
        <v>0</v>
      </c>
      <c r="I46" t="s">
        <v>100</v>
      </c>
      <c r="J46" s="20"/>
      <c r="K46" s="10">
        <v>109.17</v>
      </c>
      <c r="L46">
        <v>-73</v>
      </c>
      <c r="M46" s="16">
        <f t="shared" si="0"/>
        <v>220</v>
      </c>
      <c r="N46" s="34"/>
    </row>
    <row r="47" spans="2:14" ht="13.5">
      <c r="B47" s="12">
        <v>37</v>
      </c>
      <c r="C47" t="s">
        <v>101</v>
      </c>
      <c r="D47" s="20"/>
      <c r="E47" s="9" t="s">
        <v>29</v>
      </c>
      <c r="F47" s="10">
        <v>105.93</v>
      </c>
      <c r="G47" s="10">
        <v>105.11</v>
      </c>
      <c r="H47" s="10">
        <v>0</v>
      </c>
      <c r="I47" t="s">
        <v>102</v>
      </c>
      <c r="J47" s="20"/>
      <c r="K47" s="10">
        <v>105.11</v>
      </c>
      <c r="L47">
        <v>-82</v>
      </c>
      <c r="M47" s="16">
        <f t="shared" si="0"/>
        <v>138</v>
      </c>
      <c r="N47" s="16"/>
    </row>
    <row r="48" spans="2:14" ht="13.5">
      <c r="B48" s="12">
        <v>38</v>
      </c>
      <c r="C48" t="s">
        <v>103</v>
      </c>
      <c r="D48" s="20"/>
      <c r="E48" s="9" t="s">
        <v>32</v>
      </c>
      <c r="F48" s="10">
        <v>104.55</v>
      </c>
      <c r="G48" s="10">
        <v>105.37</v>
      </c>
      <c r="H48" s="10">
        <v>0</v>
      </c>
      <c r="I48" t="s">
        <v>104</v>
      </c>
      <c r="J48" s="20"/>
      <c r="K48" s="10">
        <v>105.37</v>
      </c>
      <c r="L48">
        <v>-82</v>
      </c>
      <c r="M48" s="16">
        <f t="shared" si="0"/>
        <v>56</v>
      </c>
      <c r="N48" s="15">
        <f>L46+L47+L48</f>
        <v>-237</v>
      </c>
    </row>
    <row r="49" spans="2:13" ht="13.5">
      <c r="B49" s="12">
        <v>39</v>
      </c>
      <c r="C49" t="s">
        <v>105</v>
      </c>
      <c r="D49" s="20"/>
      <c r="E49" s="9" t="s">
        <v>32</v>
      </c>
      <c r="F49" s="10">
        <v>100.34</v>
      </c>
      <c r="G49" s="10">
        <v>99.63</v>
      </c>
      <c r="H49" s="10">
        <v>0</v>
      </c>
      <c r="I49" t="s">
        <v>106</v>
      </c>
      <c r="J49" s="20"/>
      <c r="K49" s="10">
        <v>99.63</v>
      </c>
      <c r="L49">
        <v>71</v>
      </c>
      <c r="M49" s="16">
        <f t="shared" si="0"/>
        <v>127</v>
      </c>
    </row>
    <row r="50" spans="2:14" ht="13.5">
      <c r="B50" s="12">
        <v>40</v>
      </c>
      <c r="C50" t="s">
        <v>107</v>
      </c>
      <c r="D50" s="20"/>
      <c r="E50" s="9" t="s">
        <v>32</v>
      </c>
      <c r="F50" s="10">
        <v>97.2</v>
      </c>
      <c r="G50" s="10">
        <v>97.82</v>
      </c>
      <c r="H50" s="10">
        <v>0</v>
      </c>
      <c r="I50" t="s">
        <v>108</v>
      </c>
      <c r="J50" s="20"/>
      <c r="K50" s="10">
        <v>97.82</v>
      </c>
      <c r="L50">
        <v>-62</v>
      </c>
      <c r="M50" s="16">
        <f t="shared" si="0"/>
        <v>65</v>
      </c>
      <c r="N50" s="15">
        <f>L50</f>
        <v>-62</v>
      </c>
    </row>
    <row r="51" spans="2:14" ht="13.5">
      <c r="B51" s="12">
        <v>41</v>
      </c>
      <c r="C51" t="s">
        <v>109</v>
      </c>
      <c r="D51" s="20"/>
      <c r="E51" s="9" t="s">
        <v>32</v>
      </c>
      <c r="F51" s="10">
        <v>97.78</v>
      </c>
      <c r="G51" s="10">
        <v>96.29</v>
      </c>
      <c r="H51" s="10">
        <v>0</v>
      </c>
      <c r="I51" t="s">
        <v>110</v>
      </c>
      <c r="J51" s="20"/>
      <c r="K51" s="10">
        <v>96.29</v>
      </c>
      <c r="L51">
        <v>149</v>
      </c>
      <c r="M51" s="16">
        <f t="shared" si="0"/>
        <v>214</v>
      </c>
      <c r="N51" s="31"/>
    </row>
    <row r="52" spans="2:14" ht="13.5">
      <c r="B52" s="12">
        <v>42</v>
      </c>
      <c r="C52" t="s">
        <v>111</v>
      </c>
      <c r="D52" s="20"/>
      <c r="E52" s="9" t="s">
        <v>29</v>
      </c>
      <c r="F52" s="10">
        <v>97.51</v>
      </c>
      <c r="G52" s="10">
        <v>96.07</v>
      </c>
      <c r="H52" s="10">
        <v>0</v>
      </c>
      <c r="I52" t="s">
        <v>112</v>
      </c>
      <c r="J52" s="20"/>
      <c r="K52" s="10">
        <v>96.07</v>
      </c>
      <c r="L52">
        <v>-144</v>
      </c>
      <c r="M52" s="16">
        <f t="shared" si="0"/>
        <v>70</v>
      </c>
      <c r="N52" s="34"/>
    </row>
    <row r="53" spans="2:14" ht="13.5">
      <c r="B53" s="12">
        <v>43</v>
      </c>
      <c r="C53" t="s">
        <v>113</v>
      </c>
      <c r="D53" s="20"/>
      <c r="E53" s="9" t="s">
        <v>32</v>
      </c>
      <c r="F53" s="10">
        <v>94.84</v>
      </c>
      <c r="G53" s="10">
        <v>95.49</v>
      </c>
      <c r="H53" s="10">
        <v>0</v>
      </c>
      <c r="I53" t="s">
        <v>114</v>
      </c>
      <c r="J53" s="20"/>
      <c r="K53" s="10">
        <v>95.49</v>
      </c>
      <c r="L53">
        <v>-65</v>
      </c>
      <c r="M53" s="16">
        <f t="shared" si="0"/>
        <v>5</v>
      </c>
      <c r="N53" s="16">
        <f>L52+L53</f>
        <v>-209</v>
      </c>
    </row>
    <row r="54" spans="2:14" ht="13.5">
      <c r="B54" s="12">
        <v>44</v>
      </c>
      <c r="C54" t="s">
        <v>115</v>
      </c>
      <c r="D54" s="20"/>
      <c r="E54" s="9" t="s">
        <v>32</v>
      </c>
      <c r="F54" s="10">
        <v>95.41</v>
      </c>
      <c r="G54" s="10">
        <v>93.38</v>
      </c>
      <c r="H54" s="10">
        <v>0</v>
      </c>
      <c r="I54" t="s">
        <v>116</v>
      </c>
      <c r="J54" s="20"/>
      <c r="K54" s="10">
        <v>93.38</v>
      </c>
      <c r="L54">
        <v>203</v>
      </c>
      <c r="M54" s="16">
        <f t="shared" si="0"/>
        <v>208</v>
      </c>
      <c r="N54" s="34"/>
    </row>
    <row r="55" spans="2:14" ht="13.5">
      <c r="B55" s="12">
        <v>45</v>
      </c>
      <c r="C55" t="s">
        <v>117</v>
      </c>
      <c r="D55" s="20"/>
      <c r="E55" s="9" t="s">
        <v>32</v>
      </c>
      <c r="F55" s="10">
        <v>92.44</v>
      </c>
      <c r="G55" s="10">
        <v>92.6</v>
      </c>
      <c r="H55" s="10">
        <v>0</v>
      </c>
      <c r="I55" t="s">
        <v>118</v>
      </c>
      <c r="J55" s="20"/>
      <c r="K55" s="10">
        <v>92.6</v>
      </c>
      <c r="L55">
        <v>-16</v>
      </c>
      <c r="M55" s="16">
        <f t="shared" si="0"/>
        <v>192</v>
      </c>
      <c r="N55" s="34"/>
    </row>
    <row r="56" spans="2:14" ht="13.5">
      <c r="B56" s="12">
        <v>46</v>
      </c>
      <c r="C56" t="s">
        <v>119</v>
      </c>
      <c r="D56" s="20"/>
      <c r="E56" s="9" t="s">
        <v>29</v>
      </c>
      <c r="F56" s="10">
        <v>92.87</v>
      </c>
      <c r="G56" s="10">
        <v>92.31</v>
      </c>
      <c r="H56" s="10">
        <v>0</v>
      </c>
      <c r="I56" t="s">
        <v>120</v>
      </c>
      <c r="J56" s="20"/>
      <c r="K56" s="10">
        <v>92.31</v>
      </c>
      <c r="L56">
        <v>-56</v>
      </c>
      <c r="M56" s="16">
        <f t="shared" si="0"/>
        <v>136</v>
      </c>
      <c r="N56" s="16">
        <f>L55+L56</f>
        <v>-72</v>
      </c>
    </row>
    <row r="57" spans="2:13" ht="13.5">
      <c r="B57" s="12">
        <v>47</v>
      </c>
      <c r="C57" t="s">
        <v>121</v>
      </c>
      <c r="D57" s="20"/>
      <c r="E57" s="9" t="s">
        <v>32</v>
      </c>
      <c r="F57" s="10">
        <v>90.52</v>
      </c>
      <c r="G57" s="10">
        <v>88.93</v>
      </c>
      <c r="H57" s="10">
        <v>0</v>
      </c>
      <c r="I57" t="s">
        <v>122</v>
      </c>
      <c r="J57" s="20"/>
      <c r="K57" s="10">
        <v>88.93</v>
      </c>
      <c r="L57">
        <v>159</v>
      </c>
      <c r="M57" s="16">
        <f t="shared" si="0"/>
        <v>295</v>
      </c>
    </row>
    <row r="58" spans="2:13" ht="13.5">
      <c r="B58" s="12">
        <v>48</v>
      </c>
      <c r="C58" t="s">
        <v>123</v>
      </c>
      <c r="E58" s="9" t="s">
        <v>32</v>
      </c>
      <c r="F58" s="10">
        <v>90.64</v>
      </c>
      <c r="G58" s="10">
        <v>89.55</v>
      </c>
      <c r="H58" s="10">
        <v>0</v>
      </c>
      <c r="I58" t="s">
        <v>124</v>
      </c>
      <c r="K58" s="10">
        <v>89.55</v>
      </c>
      <c r="L58">
        <v>109</v>
      </c>
      <c r="M58" s="16">
        <f t="shared" si="0"/>
        <v>404</v>
      </c>
    </row>
    <row r="59" spans="2:14" ht="13.5">
      <c r="B59" s="12">
        <v>49</v>
      </c>
      <c r="C59" t="s">
        <v>125</v>
      </c>
      <c r="E59" s="9" t="s">
        <v>32</v>
      </c>
      <c r="F59" s="10">
        <v>90.19</v>
      </c>
      <c r="G59" s="10">
        <v>89.55</v>
      </c>
      <c r="H59" s="10">
        <v>0</v>
      </c>
      <c r="I59" t="s">
        <v>124</v>
      </c>
      <c r="K59" s="10">
        <v>89.55</v>
      </c>
      <c r="L59">
        <v>64</v>
      </c>
      <c r="M59" s="16">
        <f t="shared" si="0"/>
        <v>468</v>
      </c>
      <c r="N59" s="31"/>
    </row>
    <row r="60" spans="2:14" ht="13.5">
      <c r="B60" s="12">
        <v>50</v>
      </c>
      <c r="C60" t="s">
        <v>126</v>
      </c>
      <c r="E60" s="9" t="s">
        <v>32</v>
      </c>
      <c r="F60" s="10">
        <v>88.86</v>
      </c>
      <c r="G60" s="10">
        <v>89.25</v>
      </c>
      <c r="H60" s="10">
        <v>0</v>
      </c>
      <c r="I60" t="s">
        <v>127</v>
      </c>
      <c r="K60" s="10">
        <v>89.25</v>
      </c>
      <c r="L60">
        <v>-39</v>
      </c>
      <c r="M60" s="16">
        <f t="shared" si="0"/>
        <v>429</v>
      </c>
      <c r="N60" s="31">
        <f>L60</f>
        <v>-39</v>
      </c>
    </row>
    <row r="61" spans="2:14" ht="13.5">
      <c r="B61" s="12">
        <v>51</v>
      </c>
      <c r="C61" t="s">
        <v>128</v>
      </c>
      <c r="E61" s="9" t="s">
        <v>32</v>
      </c>
      <c r="F61" s="10">
        <v>90.23</v>
      </c>
      <c r="G61" s="10">
        <v>89.2</v>
      </c>
      <c r="H61" s="10">
        <v>0</v>
      </c>
      <c r="I61" t="s">
        <v>129</v>
      </c>
      <c r="K61" s="10">
        <v>89.2</v>
      </c>
      <c r="L61">
        <v>103</v>
      </c>
      <c r="M61" s="16">
        <f t="shared" si="0"/>
        <v>532</v>
      </c>
      <c r="N61" s="16"/>
    </row>
    <row r="62" spans="2:13" ht="13.5">
      <c r="B62" s="12">
        <v>52</v>
      </c>
      <c r="C62" t="s">
        <v>130</v>
      </c>
      <c r="E62" s="9" t="s">
        <v>29</v>
      </c>
      <c r="F62" s="10">
        <v>89.33</v>
      </c>
      <c r="G62" s="10">
        <v>89.12</v>
      </c>
      <c r="H62" s="10">
        <v>0</v>
      </c>
      <c r="I62" t="s">
        <v>131</v>
      </c>
      <c r="K62" s="10">
        <v>89.12</v>
      </c>
      <c r="L62">
        <v>-21</v>
      </c>
      <c r="M62" s="16">
        <f t="shared" si="0"/>
        <v>511</v>
      </c>
    </row>
    <row r="63" spans="2:13" ht="13.5">
      <c r="B63" s="12">
        <v>53</v>
      </c>
      <c r="C63" t="s">
        <v>132</v>
      </c>
      <c r="E63" s="9" t="s">
        <v>32</v>
      </c>
      <c r="F63" s="10">
        <v>89.48</v>
      </c>
      <c r="G63" s="10">
        <v>89.98</v>
      </c>
      <c r="H63" s="10">
        <v>0</v>
      </c>
      <c r="I63" t="s">
        <v>133</v>
      </c>
      <c r="K63" s="10">
        <v>89.98</v>
      </c>
      <c r="L63">
        <v>-50</v>
      </c>
      <c r="M63" s="16">
        <f t="shared" si="0"/>
        <v>461</v>
      </c>
    </row>
    <row r="64" spans="2:13" ht="13.5">
      <c r="B64" s="12">
        <v>54</v>
      </c>
      <c r="C64" t="s">
        <v>134</v>
      </c>
      <c r="E64" s="9" t="s">
        <v>32</v>
      </c>
      <c r="F64" s="10">
        <v>89.39</v>
      </c>
      <c r="G64" s="10">
        <v>89.75</v>
      </c>
      <c r="H64" s="10">
        <v>0</v>
      </c>
      <c r="I64" t="s">
        <v>135</v>
      </c>
      <c r="K64" s="10">
        <v>89.75</v>
      </c>
      <c r="L64">
        <v>-36</v>
      </c>
      <c r="M64" s="16">
        <f t="shared" si="0"/>
        <v>425</v>
      </c>
    </row>
    <row r="65" spans="2:13" ht="13.5">
      <c r="B65" s="12">
        <v>55</v>
      </c>
      <c r="C65" t="s">
        <v>136</v>
      </c>
      <c r="E65" s="9" t="s">
        <v>32</v>
      </c>
      <c r="F65" s="10">
        <v>89.23</v>
      </c>
      <c r="G65" s="10">
        <v>89.5</v>
      </c>
      <c r="H65" s="10">
        <v>0</v>
      </c>
      <c r="I65" t="s">
        <v>137</v>
      </c>
      <c r="K65" s="10">
        <v>89.5</v>
      </c>
      <c r="L65">
        <v>-27</v>
      </c>
      <c r="M65" s="16">
        <f t="shared" si="0"/>
        <v>398</v>
      </c>
    </row>
    <row r="66" spans="2:14" ht="13.5">
      <c r="B66" s="12">
        <v>56</v>
      </c>
      <c r="C66" t="s">
        <v>138</v>
      </c>
      <c r="E66" s="9" t="s">
        <v>29</v>
      </c>
      <c r="F66" s="10">
        <v>91.48</v>
      </c>
      <c r="G66" s="10">
        <v>90.79</v>
      </c>
      <c r="H66" s="10">
        <v>0</v>
      </c>
      <c r="I66" t="s">
        <v>139</v>
      </c>
      <c r="K66" s="10">
        <v>90.79</v>
      </c>
      <c r="L66">
        <v>-69</v>
      </c>
      <c r="M66" s="16">
        <f t="shared" si="0"/>
        <v>329</v>
      </c>
      <c r="N66" s="31"/>
    </row>
    <row r="67" spans="2:14" ht="13.5">
      <c r="B67" s="12">
        <v>57</v>
      </c>
      <c r="C67" t="s">
        <v>140</v>
      </c>
      <c r="E67" s="9" t="s">
        <v>32</v>
      </c>
      <c r="F67" s="10">
        <v>90.19</v>
      </c>
      <c r="G67" s="10">
        <v>90.75</v>
      </c>
      <c r="H67" s="10">
        <v>0</v>
      </c>
      <c r="I67" t="s">
        <v>141</v>
      </c>
      <c r="K67" s="10">
        <v>90.75</v>
      </c>
      <c r="L67">
        <v>-56</v>
      </c>
      <c r="M67" s="16">
        <f t="shared" si="0"/>
        <v>273</v>
      </c>
      <c r="N67" s="16"/>
    </row>
    <row r="68" spans="2:14" ht="13.5">
      <c r="B68" s="12">
        <v>58</v>
      </c>
      <c r="C68" t="s">
        <v>142</v>
      </c>
      <c r="E68" s="9" t="s">
        <v>29</v>
      </c>
      <c r="F68" s="10">
        <v>94.17</v>
      </c>
      <c r="G68" s="10">
        <v>93.54</v>
      </c>
      <c r="H68" s="10">
        <v>0</v>
      </c>
      <c r="I68" t="s">
        <v>143</v>
      </c>
      <c r="K68" s="10">
        <v>93.54</v>
      </c>
      <c r="L68">
        <v>-63</v>
      </c>
      <c r="M68" s="16">
        <f t="shared" si="0"/>
        <v>210</v>
      </c>
      <c r="N68" s="15">
        <f>L62+L63+L64+L65+L66+L67+L68</f>
        <v>-322</v>
      </c>
    </row>
    <row r="69" spans="2:13" ht="13.5">
      <c r="B69" s="12">
        <v>59</v>
      </c>
      <c r="C69" t="s">
        <v>144</v>
      </c>
      <c r="E69" s="9" t="s">
        <v>29</v>
      </c>
      <c r="F69" s="10">
        <v>97.05</v>
      </c>
      <c r="G69" s="10">
        <v>97.57</v>
      </c>
      <c r="H69" s="10">
        <v>0</v>
      </c>
      <c r="I69" t="s">
        <v>145</v>
      </c>
      <c r="K69" s="10">
        <v>97.57</v>
      </c>
      <c r="L69">
        <v>52</v>
      </c>
      <c r="M69" s="16">
        <f t="shared" si="0"/>
        <v>262</v>
      </c>
    </row>
    <row r="70" spans="2:14" ht="13.5">
      <c r="B70" s="12">
        <v>60</v>
      </c>
      <c r="C70" t="s">
        <v>146</v>
      </c>
      <c r="E70" s="9" t="s">
        <v>32</v>
      </c>
      <c r="F70" s="10">
        <v>98</v>
      </c>
      <c r="G70" s="10">
        <v>98.5</v>
      </c>
      <c r="H70" s="10">
        <v>0</v>
      </c>
      <c r="I70" t="s">
        <v>147</v>
      </c>
      <c r="K70" s="10">
        <v>98.5</v>
      </c>
      <c r="L70">
        <v>-50</v>
      </c>
      <c r="M70" s="16">
        <f t="shared" si="0"/>
        <v>212</v>
      </c>
      <c r="N70" s="31">
        <f>L70</f>
        <v>-50</v>
      </c>
    </row>
    <row r="71" spans="2:14" ht="13.5">
      <c r="B71" s="12">
        <v>61</v>
      </c>
      <c r="C71" t="s">
        <v>148</v>
      </c>
      <c r="E71" s="9" t="s">
        <v>29</v>
      </c>
      <c r="F71" s="10">
        <v>96.56</v>
      </c>
      <c r="G71" s="10">
        <v>96.89</v>
      </c>
      <c r="H71" s="10">
        <v>0</v>
      </c>
      <c r="I71" t="s">
        <v>149</v>
      </c>
      <c r="K71" s="10">
        <v>96.89</v>
      </c>
      <c r="L71">
        <v>33</v>
      </c>
      <c r="M71" s="16">
        <f t="shared" si="0"/>
        <v>245</v>
      </c>
      <c r="N71" s="31"/>
    </row>
    <row r="72" spans="2:14" ht="13.5">
      <c r="B72" s="12">
        <v>62</v>
      </c>
      <c r="C72" t="s">
        <v>150</v>
      </c>
      <c r="E72" s="9" t="s">
        <v>29</v>
      </c>
      <c r="F72" s="10">
        <v>98.95</v>
      </c>
      <c r="G72" s="10">
        <v>99.31</v>
      </c>
      <c r="H72" s="10">
        <v>0</v>
      </c>
      <c r="I72" t="s">
        <v>151</v>
      </c>
      <c r="K72" s="10">
        <v>99.31</v>
      </c>
      <c r="L72">
        <v>36</v>
      </c>
      <c r="M72" s="16">
        <f t="shared" si="0"/>
        <v>281</v>
      </c>
      <c r="N72" s="16"/>
    </row>
    <row r="73" spans="2:14" ht="13.5">
      <c r="B73" s="12">
        <v>63</v>
      </c>
      <c r="C73" t="s">
        <v>152</v>
      </c>
      <c r="E73" s="9" t="s">
        <v>29</v>
      </c>
      <c r="F73" s="10">
        <v>99.61</v>
      </c>
      <c r="G73" s="10">
        <v>99.21</v>
      </c>
      <c r="H73" s="10">
        <v>0</v>
      </c>
      <c r="I73" t="s">
        <v>153</v>
      </c>
      <c r="K73" s="10">
        <v>99.21</v>
      </c>
      <c r="L73">
        <v>-40</v>
      </c>
      <c r="M73" s="16">
        <f t="shared" si="0"/>
        <v>241</v>
      </c>
      <c r="N73" s="31"/>
    </row>
    <row r="74" spans="2:14" ht="13.5">
      <c r="B74" s="12">
        <v>64</v>
      </c>
      <c r="C74" t="s">
        <v>154</v>
      </c>
      <c r="E74" s="9" t="s">
        <v>29</v>
      </c>
      <c r="F74" s="10">
        <v>99.39</v>
      </c>
      <c r="G74" s="10">
        <v>99.17</v>
      </c>
      <c r="H74" s="10">
        <v>0</v>
      </c>
      <c r="I74" t="s">
        <v>155</v>
      </c>
      <c r="K74" s="10">
        <v>99.17</v>
      </c>
      <c r="L74">
        <v>-22</v>
      </c>
      <c r="M74" s="16">
        <f t="shared" si="0"/>
        <v>219</v>
      </c>
      <c r="N74" s="16"/>
    </row>
    <row r="75" spans="2:13" ht="13.5">
      <c r="B75" s="12">
        <v>65</v>
      </c>
      <c r="C75" t="s">
        <v>156</v>
      </c>
      <c r="E75" s="9" t="s">
        <v>32</v>
      </c>
      <c r="F75" s="10">
        <v>98.02</v>
      </c>
      <c r="G75" s="10">
        <v>98.44</v>
      </c>
      <c r="H75" s="10">
        <v>0</v>
      </c>
      <c r="I75" t="s">
        <v>157</v>
      </c>
      <c r="K75" s="10">
        <v>98.44</v>
      </c>
      <c r="L75">
        <v>-42</v>
      </c>
      <c r="M75" s="16">
        <f t="shared" si="0"/>
        <v>177</v>
      </c>
    </row>
    <row r="76" spans="2:14" ht="13.5">
      <c r="B76" s="12">
        <v>66</v>
      </c>
      <c r="C76" t="s">
        <v>158</v>
      </c>
      <c r="E76" s="9" t="s">
        <v>32</v>
      </c>
      <c r="F76" s="10">
        <v>96.61</v>
      </c>
      <c r="G76" s="10">
        <v>96.89</v>
      </c>
      <c r="H76" s="10">
        <v>0</v>
      </c>
      <c r="I76" t="s">
        <v>159</v>
      </c>
      <c r="K76" s="10">
        <v>96.89</v>
      </c>
      <c r="L76">
        <v>-28</v>
      </c>
      <c r="M76" s="16">
        <f t="shared" si="0"/>
        <v>149</v>
      </c>
      <c r="N76" s="15">
        <f>L73+L74+L75+L76</f>
        <v>-132</v>
      </c>
    </row>
    <row r="77" spans="2:13" ht="13.5">
      <c r="B77" s="12">
        <v>67</v>
      </c>
      <c r="C77" t="s">
        <v>160</v>
      </c>
      <c r="E77" s="9" t="s">
        <v>29</v>
      </c>
      <c r="F77" s="10">
        <v>97.03</v>
      </c>
      <c r="G77" s="10">
        <v>99.21</v>
      </c>
      <c r="H77" s="10">
        <v>0</v>
      </c>
      <c r="I77" t="s">
        <v>161</v>
      </c>
      <c r="K77" s="10">
        <v>99.21</v>
      </c>
      <c r="L77">
        <v>218</v>
      </c>
      <c r="M77" s="16">
        <f t="shared" si="0"/>
        <v>367</v>
      </c>
    </row>
    <row r="78" spans="2:14" ht="13.5">
      <c r="B78" s="12">
        <v>68</v>
      </c>
      <c r="C78" t="s">
        <v>162</v>
      </c>
      <c r="E78" s="9" t="s">
        <v>32</v>
      </c>
      <c r="F78" s="10">
        <v>98.4</v>
      </c>
      <c r="G78" s="10">
        <v>98.84</v>
      </c>
      <c r="H78" s="10">
        <v>0</v>
      </c>
      <c r="I78" t="s">
        <v>163</v>
      </c>
      <c r="K78" s="10">
        <v>98.84</v>
      </c>
      <c r="L78">
        <v>-44</v>
      </c>
      <c r="M78" s="16">
        <f aca="true" t="shared" si="1" ref="M78:M89">M77+L78</f>
        <v>323</v>
      </c>
      <c r="N78" s="15">
        <f>L78</f>
        <v>-44</v>
      </c>
    </row>
    <row r="79" spans="2:13" ht="13.5">
      <c r="B79" s="12">
        <v>69</v>
      </c>
      <c r="C79" t="s">
        <v>164</v>
      </c>
      <c r="E79" s="9" t="s">
        <v>32</v>
      </c>
      <c r="F79" s="10">
        <v>97.29</v>
      </c>
      <c r="G79" s="10">
        <v>95.72</v>
      </c>
      <c r="H79" s="10">
        <v>0</v>
      </c>
      <c r="I79" t="s">
        <v>165</v>
      </c>
      <c r="K79" s="10">
        <v>95.72</v>
      </c>
      <c r="L79">
        <v>157</v>
      </c>
      <c r="M79" s="16">
        <f t="shared" si="1"/>
        <v>480</v>
      </c>
    </row>
    <row r="80" spans="2:14" ht="13.5">
      <c r="B80" s="12">
        <v>70</v>
      </c>
      <c r="C80" t="s">
        <v>166</v>
      </c>
      <c r="E80" s="9" t="s">
        <v>32</v>
      </c>
      <c r="F80" s="10">
        <v>94.09</v>
      </c>
      <c r="G80" s="10">
        <v>94.49</v>
      </c>
      <c r="H80" s="10">
        <v>0</v>
      </c>
      <c r="I80" t="s">
        <v>167</v>
      </c>
      <c r="K80" s="10">
        <v>94.49</v>
      </c>
      <c r="L80">
        <v>-40</v>
      </c>
      <c r="M80" s="16">
        <f t="shared" si="1"/>
        <v>440</v>
      </c>
      <c r="N80" s="15">
        <f>L80</f>
        <v>-40</v>
      </c>
    </row>
    <row r="81" spans="2:13" ht="13.5">
      <c r="B81" s="12">
        <v>71</v>
      </c>
      <c r="C81" t="s">
        <v>168</v>
      </c>
      <c r="E81" s="9" t="s">
        <v>29</v>
      </c>
      <c r="F81" s="10">
        <v>95.39</v>
      </c>
      <c r="G81" s="10">
        <v>96.51</v>
      </c>
      <c r="H81" s="10">
        <v>0</v>
      </c>
      <c r="I81" t="s">
        <v>169</v>
      </c>
      <c r="K81" s="10">
        <v>96.51</v>
      </c>
      <c r="L81">
        <v>112</v>
      </c>
      <c r="M81" s="16">
        <f t="shared" si="1"/>
        <v>552</v>
      </c>
    </row>
    <row r="82" spans="2:13" ht="13.5">
      <c r="B82" s="12">
        <v>72</v>
      </c>
      <c r="C82" t="s">
        <v>170</v>
      </c>
      <c r="E82" s="9" t="s">
        <v>29</v>
      </c>
      <c r="F82" s="10">
        <v>98.65</v>
      </c>
      <c r="G82" s="10">
        <v>98.16</v>
      </c>
      <c r="H82" s="10">
        <v>0</v>
      </c>
      <c r="I82" t="s">
        <v>171</v>
      </c>
      <c r="K82" s="10">
        <v>98.16</v>
      </c>
      <c r="L82">
        <v>-49</v>
      </c>
      <c r="M82" s="16">
        <f t="shared" si="1"/>
        <v>503</v>
      </c>
    </row>
    <row r="83" spans="2:14" ht="13.5">
      <c r="B83" s="12">
        <v>73</v>
      </c>
      <c r="C83" t="s">
        <v>172</v>
      </c>
      <c r="E83" s="9" t="s">
        <v>32</v>
      </c>
      <c r="F83" s="10">
        <v>95.32</v>
      </c>
      <c r="G83" s="10">
        <v>95.66</v>
      </c>
      <c r="H83" s="10">
        <v>0</v>
      </c>
      <c r="I83" t="s">
        <v>173</v>
      </c>
      <c r="K83" s="10">
        <v>95.66</v>
      </c>
      <c r="L83">
        <v>-34</v>
      </c>
      <c r="M83" s="16">
        <f t="shared" si="1"/>
        <v>469</v>
      </c>
      <c r="N83" s="15">
        <f>L82+L83</f>
        <v>-83</v>
      </c>
    </row>
    <row r="84" spans="2:14" ht="13.5">
      <c r="B84" s="12">
        <v>74</v>
      </c>
      <c r="C84" t="s">
        <v>174</v>
      </c>
      <c r="E84" s="9" t="s">
        <v>29</v>
      </c>
      <c r="F84" s="10">
        <v>95.87</v>
      </c>
      <c r="G84" s="10">
        <v>96</v>
      </c>
      <c r="H84" s="10">
        <v>0</v>
      </c>
      <c r="I84" t="s">
        <v>175</v>
      </c>
      <c r="K84" s="10">
        <v>96</v>
      </c>
      <c r="L84">
        <v>13</v>
      </c>
      <c r="M84" s="16">
        <f t="shared" si="1"/>
        <v>482</v>
      </c>
      <c r="N84" s="31"/>
    </row>
    <row r="85" spans="2:14" ht="13.5">
      <c r="B85" s="12">
        <v>75</v>
      </c>
      <c r="C85" t="s">
        <v>176</v>
      </c>
      <c r="E85" s="9" t="s">
        <v>29</v>
      </c>
      <c r="F85" s="10">
        <v>96.69</v>
      </c>
      <c r="G85" s="10">
        <v>96.34</v>
      </c>
      <c r="H85" s="10">
        <v>0</v>
      </c>
      <c r="I85" t="s">
        <v>177</v>
      </c>
      <c r="K85" s="10">
        <v>96.34</v>
      </c>
      <c r="L85">
        <v>-35</v>
      </c>
      <c r="M85" s="16">
        <f t="shared" si="1"/>
        <v>447</v>
      </c>
      <c r="N85" s="31"/>
    </row>
    <row r="86" spans="2:14" ht="13.5">
      <c r="B86" s="12">
        <v>76</v>
      </c>
      <c r="C86" t="s">
        <v>178</v>
      </c>
      <c r="E86" s="9" t="s">
        <v>32</v>
      </c>
      <c r="F86" s="10">
        <v>92.34</v>
      </c>
      <c r="G86" s="10">
        <v>92.94</v>
      </c>
      <c r="H86" s="10">
        <v>0</v>
      </c>
      <c r="I86" t="s">
        <v>179</v>
      </c>
      <c r="K86" s="10">
        <v>92.94</v>
      </c>
      <c r="L86">
        <v>-60</v>
      </c>
      <c r="M86" s="16">
        <f t="shared" si="1"/>
        <v>387</v>
      </c>
      <c r="N86" s="16">
        <f>L85+L86</f>
        <v>-95</v>
      </c>
    </row>
    <row r="87" spans="2:13" ht="13.5">
      <c r="B87" s="12">
        <v>77</v>
      </c>
      <c r="C87" t="s">
        <v>180</v>
      </c>
      <c r="E87" s="9" t="s">
        <v>32</v>
      </c>
      <c r="F87" s="10">
        <v>94.14</v>
      </c>
      <c r="G87" s="10">
        <v>92.95</v>
      </c>
      <c r="H87" s="10">
        <v>0</v>
      </c>
      <c r="I87" t="s">
        <v>181</v>
      </c>
      <c r="K87" s="10">
        <v>92.95</v>
      </c>
      <c r="L87">
        <v>119</v>
      </c>
      <c r="M87" s="16">
        <f t="shared" si="1"/>
        <v>506</v>
      </c>
    </row>
    <row r="88" spans="2:13" ht="13.5">
      <c r="B88" s="12">
        <v>78</v>
      </c>
      <c r="C88" t="s">
        <v>182</v>
      </c>
      <c r="E88" s="9" t="s">
        <v>32</v>
      </c>
      <c r="F88" s="10">
        <v>93.52</v>
      </c>
      <c r="G88" s="10">
        <v>93.86</v>
      </c>
      <c r="H88" s="10">
        <v>0</v>
      </c>
      <c r="I88" t="s">
        <v>183</v>
      </c>
      <c r="K88" s="10">
        <v>93.86</v>
      </c>
      <c r="L88">
        <v>-34</v>
      </c>
      <c r="M88" s="16">
        <f t="shared" si="1"/>
        <v>472</v>
      </c>
    </row>
    <row r="89" spans="2:14" ht="13.5">
      <c r="B89" s="12">
        <v>79</v>
      </c>
      <c r="C89" t="s">
        <v>184</v>
      </c>
      <c r="E89" s="9" t="s">
        <v>29</v>
      </c>
      <c r="F89" s="10">
        <v>95.09</v>
      </c>
      <c r="G89" s="10">
        <v>94.79</v>
      </c>
      <c r="H89" s="10">
        <v>0</v>
      </c>
      <c r="I89" t="s">
        <v>185</v>
      </c>
      <c r="K89" s="10">
        <v>94.79</v>
      </c>
      <c r="L89">
        <v>-30</v>
      </c>
      <c r="M89" s="16">
        <f t="shared" si="1"/>
        <v>442</v>
      </c>
      <c r="N89" s="15">
        <f>L88+L89</f>
        <v>-64</v>
      </c>
    </row>
    <row r="90" ht="13.5">
      <c r="B90" s="12">
        <v>80</v>
      </c>
    </row>
    <row r="91" ht="13.5">
      <c r="B91" s="12">
        <v>81</v>
      </c>
    </row>
    <row r="92" spans="2:14" ht="13.5">
      <c r="B92" s="12">
        <v>82</v>
      </c>
      <c r="N92" s="31"/>
    </row>
    <row r="93" spans="2:14" ht="13.5">
      <c r="B93" s="12">
        <v>83</v>
      </c>
      <c r="N93" s="16"/>
    </row>
    <row r="94" ht="13.5">
      <c r="B94" s="12">
        <v>84</v>
      </c>
    </row>
    <row r="95" ht="13.5">
      <c r="B95" s="12">
        <v>85</v>
      </c>
    </row>
    <row r="96" ht="13.5">
      <c r="B96" s="12">
        <v>86</v>
      </c>
    </row>
    <row r="97" ht="13.5">
      <c r="B97" s="12">
        <v>87</v>
      </c>
    </row>
    <row r="98" spans="2:14" ht="13.5">
      <c r="B98" s="12">
        <v>88</v>
      </c>
      <c r="N98" s="31"/>
    </row>
    <row r="99" spans="2:14" ht="13.5">
      <c r="B99" s="12">
        <v>89</v>
      </c>
      <c r="N99" s="31"/>
    </row>
    <row r="100" spans="2:14" ht="13.5">
      <c r="B100" s="12">
        <v>90</v>
      </c>
      <c r="N100" s="16"/>
    </row>
    <row r="101" spans="2:14" ht="13.5">
      <c r="B101" s="12">
        <v>91</v>
      </c>
      <c r="N101" s="31"/>
    </row>
    <row r="102" spans="2:14" ht="13.5">
      <c r="B102" s="12">
        <v>92</v>
      </c>
      <c r="N102" s="16"/>
    </row>
    <row r="103" spans="2:14" ht="13.5">
      <c r="B103" s="12">
        <v>93</v>
      </c>
      <c r="N103" s="31"/>
    </row>
    <row r="104" spans="2:14" ht="13.5">
      <c r="B104" s="12">
        <v>94</v>
      </c>
      <c r="N104" s="31"/>
    </row>
    <row r="105" spans="2:14" ht="13.5">
      <c r="B105" s="12">
        <v>95</v>
      </c>
      <c r="N105" s="40"/>
    </row>
    <row r="106" ht="13.5">
      <c r="B106" s="12">
        <v>96</v>
      </c>
    </row>
    <row r="107" ht="13.5">
      <c r="B107" s="12">
        <v>97</v>
      </c>
    </row>
    <row r="108" ht="13.5">
      <c r="B108" s="12">
        <v>98</v>
      </c>
    </row>
    <row r="109" ht="13.5">
      <c r="B109" s="12">
        <v>99</v>
      </c>
    </row>
    <row r="110" spans="2:13" s="17" customFormat="1" ht="13.5">
      <c r="B110" s="41">
        <v>100</v>
      </c>
      <c r="C110" s="13"/>
      <c r="D110" s="14"/>
      <c r="E110" s="12"/>
      <c r="F110" s="15"/>
      <c r="G110" s="15"/>
      <c r="H110" s="15"/>
      <c r="I110" s="15"/>
      <c r="J110" s="15"/>
      <c r="K110" s="15"/>
      <c r="L110" s="16"/>
      <c r="M110" s="42"/>
    </row>
    <row r="111" spans="2:13" ht="13.5">
      <c r="B111" s="12">
        <v>101</v>
      </c>
      <c r="M111" s="42"/>
    </row>
    <row r="112" spans="2:13" ht="13.5">
      <c r="B112" s="41">
        <v>102</v>
      </c>
      <c r="M112" s="42"/>
    </row>
    <row r="113" spans="2:13" ht="13.5">
      <c r="B113" s="12">
        <v>103</v>
      </c>
      <c r="M113" s="42"/>
    </row>
    <row r="114" spans="2:13" ht="13.5">
      <c r="B114" s="41">
        <v>104</v>
      </c>
      <c r="M114" s="42"/>
    </row>
    <row r="115" spans="2:13" ht="13.5">
      <c r="B115" s="12">
        <v>105</v>
      </c>
      <c r="M115" s="42"/>
    </row>
    <row r="116" spans="2:14" ht="13.5">
      <c r="B116" s="41">
        <v>106</v>
      </c>
      <c r="M116" s="42"/>
      <c r="N116" s="31"/>
    </row>
    <row r="117" spans="2:14" ht="13.5">
      <c r="B117" s="12">
        <v>107</v>
      </c>
      <c r="M117" s="42"/>
      <c r="N117" s="31"/>
    </row>
    <row r="118" spans="2:14" ht="13.5">
      <c r="B118" s="41">
        <v>108</v>
      </c>
      <c r="M118" s="42"/>
      <c r="N118" s="16"/>
    </row>
    <row r="119" spans="2:13" ht="13.5">
      <c r="B119" s="12">
        <v>109</v>
      </c>
      <c r="M119" s="42"/>
    </row>
    <row r="120" spans="2:13" ht="13.5">
      <c r="B120" s="41">
        <v>110</v>
      </c>
      <c r="M120" s="42"/>
    </row>
    <row r="121" spans="2:13" ht="13.5">
      <c r="B121" s="12">
        <v>111</v>
      </c>
      <c r="M121" s="42"/>
    </row>
    <row r="122" spans="2:14" ht="13.5">
      <c r="B122" s="41">
        <v>112</v>
      </c>
      <c r="M122" s="42"/>
      <c r="N122" s="31"/>
    </row>
    <row r="123" spans="2:14" ht="13.5">
      <c r="B123" s="12">
        <v>113</v>
      </c>
      <c r="M123" s="42"/>
      <c r="N123" s="16"/>
    </row>
    <row r="124" spans="2:14" ht="13.5">
      <c r="B124" s="41">
        <v>114</v>
      </c>
      <c r="M124" s="42"/>
      <c r="N124" s="31"/>
    </row>
    <row r="125" spans="2:14" ht="13.5">
      <c r="B125" s="12">
        <v>115</v>
      </c>
      <c r="M125" s="42"/>
      <c r="N125" s="16"/>
    </row>
    <row r="126" spans="2:14" ht="13.5">
      <c r="B126" s="41">
        <v>116</v>
      </c>
      <c r="M126" s="42"/>
      <c r="N126" s="31"/>
    </row>
    <row r="127" spans="2:14" ht="13.5">
      <c r="B127" s="12">
        <v>117</v>
      </c>
      <c r="M127" s="42"/>
      <c r="N127" s="16"/>
    </row>
    <row r="128" spans="2:14" ht="13.5">
      <c r="B128" s="41">
        <v>118</v>
      </c>
      <c r="M128" s="42"/>
      <c r="N128" s="31"/>
    </row>
    <row r="129" spans="2:14" ht="13.5">
      <c r="B129" s="12">
        <v>119</v>
      </c>
      <c r="M129" s="42"/>
      <c r="N129" s="31"/>
    </row>
    <row r="130" spans="2:14" ht="13.5">
      <c r="B130" s="41">
        <v>120</v>
      </c>
      <c r="M130" s="42"/>
      <c r="N130" s="31"/>
    </row>
    <row r="131" spans="2:14" ht="13.5">
      <c r="B131" s="12">
        <v>121</v>
      </c>
      <c r="M131" s="42"/>
      <c r="N131" s="16"/>
    </row>
    <row r="132" spans="2:13" ht="13.5">
      <c r="B132" s="41">
        <v>122</v>
      </c>
      <c r="M132" s="42"/>
    </row>
    <row r="133" spans="2:13" ht="13.5">
      <c r="B133" s="12">
        <v>123</v>
      </c>
      <c r="M133" s="42"/>
    </row>
    <row r="134" spans="2:13" ht="13.5">
      <c r="B134" s="41">
        <v>124</v>
      </c>
      <c r="M134" s="42"/>
    </row>
    <row r="135" spans="2:13" ht="13.5">
      <c r="B135" s="12">
        <v>125</v>
      </c>
      <c r="M135" s="42"/>
    </row>
    <row r="136" spans="2:13" ht="13.5">
      <c r="B136" s="41">
        <v>126</v>
      </c>
      <c r="M136" s="42"/>
    </row>
    <row r="137" spans="2:13" ht="13.5">
      <c r="B137" s="12">
        <v>127</v>
      </c>
      <c r="M137" s="42"/>
    </row>
    <row r="138" spans="2:13" ht="13.5">
      <c r="B138" s="41">
        <v>128</v>
      </c>
      <c r="M138" s="42"/>
    </row>
    <row r="139" spans="2:13" ht="13.5">
      <c r="B139" s="12">
        <v>129</v>
      </c>
      <c r="M139" s="42"/>
    </row>
    <row r="140" spans="2:13" ht="13.5">
      <c r="B140" s="41">
        <v>130</v>
      </c>
      <c r="M140" s="42"/>
    </row>
    <row r="141" spans="2:13" ht="13.5">
      <c r="B141" s="12">
        <v>131</v>
      </c>
      <c r="M141" s="42"/>
    </row>
    <row r="142" spans="2:13" ht="13.5">
      <c r="B142" s="41">
        <v>132</v>
      </c>
      <c r="M142" s="42"/>
    </row>
    <row r="143" spans="2:13" ht="13.5">
      <c r="B143" s="12">
        <v>133</v>
      </c>
      <c r="M143" s="42"/>
    </row>
    <row r="144" spans="2:13" ht="13.5">
      <c r="B144" s="41">
        <v>134</v>
      </c>
      <c r="M144" s="42"/>
    </row>
    <row r="145" spans="2:13" ht="13.5">
      <c r="B145" s="12">
        <v>135</v>
      </c>
      <c r="M145" s="42"/>
    </row>
    <row r="146" spans="2:14" ht="13.5">
      <c r="B146" s="41">
        <v>136</v>
      </c>
      <c r="M146" s="42"/>
      <c r="N146" s="31"/>
    </row>
    <row r="147" spans="2:14" ht="13.5">
      <c r="B147" s="12">
        <v>137</v>
      </c>
      <c r="M147" s="42"/>
      <c r="N147" s="16"/>
    </row>
    <row r="148" spans="2:13" ht="13.5">
      <c r="B148" s="41">
        <v>138</v>
      </c>
      <c r="M148" s="42"/>
    </row>
    <row r="149" spans="2:13" ht="13.5">
      <c r="B149" s="12">
        <v>139</v>
      </c>
      <c r="M149" s="42"/>
    </row>
    <row r="150" spans="2:13" ht="13.5">
      <c r="B150" s="41">
        <v>140</v>
      </c>
      <c r="M150" s="42"/>
    </row>
    <row r="151" spans="2:13" ht="13.5">
      <c r="B151" s="12">
        <v>141</v>
      </c>
      <c r="M151" s="42"/>
    </row>
    <row r="152" spans="2:14" ht="13.5">
      <c r="B152" s="41">
        <v>142</v>
      </c>
      <c r="M152" s="42"/>
      <c r="N152" s="31"/>
    </row>
    <row r="153" spans="2:14" ht="13.5">
      <c r="B153" s="12">
        <v>143</v>
      </c>
      <c r="M153" s="42"/>
      <c r="N153" s="16"/>
    </row>
    <row r="154" spans="2:14" ht="13.5">
      <c r="B154" s="41">
        <v>144</v>
      </c>
      <c r="M154" s="42"/>
      <c r="N154" s="31"/>
    </row>
    <row r="155" spans="2:14" ht="13.5">
      <c r="B155" s="12">
        <v>145</v>
      </c>
      <c r="M155" s="42"/>
      <c r="N155" s="31"/>
    </row>
    <row r="156" spans="2:14" ht="13.5">
      <c r="B156" s="41">
        <v>146</v>
      </c>
      <c r="M156" s="42"/>
      <c r="N156" s="16"/>
    </row>
    <row r="157" spans="2:13" ht="13.5">
      <c r="B157" s="12">
        <v>147</v>
      </c>
      <c r="M157" s="42"/>
    </row>
    <row r="158" spans="2:13" ht="13.5">
      <c r="B158" s="41">
        <v>148</v>
      </c>
      <c r="M158" s="42"/>
    </row>
    <row r="159" spans="2:13" ht="13.5">
      <c r="B159" s="12">
        <v>149</v>
      </c>
      <c r="M159" s="42"/>
    </row>
    <row r="160" spans="2:13" ht="13.5">
      <c r="B160" s="41">
        <v>150</v>
      </c>
      <c r="M160" s="42"/>
    </row>
    <row r="161" spans="2:13" ht="13.5">
      <c r="B161" s="12">
        <v>151</v>
      </c>
      <c r="M161" s="42"/>
    </row>
    <row r="162" spans="2:13" ht="13.5">
      <c r="B162" s="41">
        <v>152</v>
      </c>
      <c r="M162" s="42"/>
    </row>
    <row r="163" spans="2:13" ht="13.5">
      <c r="B163" s="12">
        <v>153</v>
      </c>
      <c r="M163" s="42"/>
    </row>
    <row r="164" spans="2:13" ht="13.5">
      <c r="B164" s="41">
        <v>154</v>
      </c>
      <c r="M164" s="42"/>
    </row>
    <row r="165" spans="2:13" ht="13.5">
      <c r="B165" s="12">
        <v>155</v>
      </c>
      <c r="M165" s="42"/>
    </row>
    <row r="166" spans="2:13" ht="13.5">
      <c r="B166" s="41">
        <v>156</v>
      </c>
      <c r="M166" s="42"/>
    </row>
    <row r="167" spans="2:13" ht="13.5">
      <c r="B167" s="12">
        <v>157</v>
      </c>
      <c r="M167" s="42"/>
    </row>
    <row r="168" spans="2:13" ht="13.5">
      <c r="B168" s="41">
        <v>158</v>
      </c>
      <c r="M168" s="42"/>
    </row>
    <row r="169" spans="2:13" ht="13.5">
      <c r="B169" s="12">
        <v>159</v>
      </c>
      <c r="M169" s="42"/>
    </row>
    <row r="170" spans="2:13" ht="13.5">
      <c r="B170" s="41">
        <v>160</v>
      </c>
      <c r="M170" s="42"/>
    </row>
    <row r="171" spans="2:13" ht="13.5">
      <c r="B171" s="12">
        <v>161</v>
      </c>
      <c r="M171" s="42"/>
    </row>
    <row r="172" spans="2:13" ht="13.5">
      <c r="B172" s="41">
        <v>162</v>
      </c>
      <c r="M172" s="42"/>
    </row>
    <row r="173" spans="2:13" ht="13.5">
      <c r="B173" s="12">
        <v>163</v>
      </c>
      <c r="M173" s="42"/>
    </row>
    <row r="174" spans="2:13" ht="13.5">
      <c r="B174" s="41">
        <v>164</v>
      </c>
      <c r="M174" s="42"/>
    </row>
    <row r="175" spans="2:13" ht="13.5">
      <c r="B175" s="12">
        <v>165</v>
      </c>
      <c r="M175" s="42"/>
    </row>
    <row r="176" spans="2:13" ht="13.5">
      <c r="B176" s="41">
        <v>166</v>
      </c>
      <c r="M176" s="42"/>
    </row>
    <row r="177" spans="2:13" ht="13.5">
      <c r="B177" s="12">
        <v>167</v>
      </c>
      <c r="M177" s="42"/>
    </row>
    <row r="178" spans="2:13" ht="13.5">
      <c r="B178" s="41">
        <v>168</v>
      </c>
      <c r="M178" s="42"/>
    </row>
    <row r="179" spans="2:13" ht="13.5">
      <c r="B179" s="12">
        <v>169</v>
      </c>
      <c r="M179" s="42"/>
    </row>
    <row r="180" spans="2:13" ht="13.5">
      <c r="B180" s="41">
        <v>170</v>
      </c>
      <c r="M180" s="42"/>
    </row>
    <row r="181" spans="2:13" ht="13.5">
      <c r="B181" s="12">
        <v>171</v>
      </c>
      <c r="M181" s="42"/>
    </row>
    <row r="182" spans="2:13" ht="13.5">
      <c r="B182" s="41">
        <v>172</v>
      </c>
      <c r="M182" s="42"/>
    </row>
    <row r="183" spans="2:13" ht="13.5">
      <c r="B183" s="12">
        <v>173</v>
      </c>
      <c r="M183" s="42"/>
    </row>
    <row r="184" spans="2:13" ht="13.5">
      <c r="B184" s="41">
        <v>174</v>
      </c>
      <c r="M184" s="42"/>
    </row>
    <row r="185" spans="2:13" ht="13.5">
      <c r="B185" s="12">
        <v>175</v>
      </c>
      <c r="M185" s="42"/>
    </row>
    <row r="186" spans="2:13" ht="13.5">
      <c r="B186" s="41">
        <v>176</v>
      </c>
      <c r="M186" s="42"/>
    </row>
    <row r="187" spans="2:13" ht="13.5">
      <c r="B187" s="12">
        <v>177</v>
      </c>
      <c r="M187" s="42"/>
    </row>
    <row r="188" spans="2:13" ht="13.5">
      <c r="B188" s="41">
        <v>178</v>
      </c>
      <c r="M188" s="42"/>
    </row>
    <row r="189" spans="2:13" ht="13.5">
      <c r="B189" s="12">
        <v>179</v>
      </c>
      <c r="M189" s="42"/>
    </row>
    <row r="190" spans="2:13" ht="13.5">
      <c r="B190" s="41">
        <v>180</v>
      </c>
      <c r="M190" s="42"/>
    </row>
    <row r="191" spans="2:13" ht="13.5">
      <c r="B191" s="12">
        <v>181</v>
      </c>
      <c r="M191" s="42"/>
    </row>
    <row r="192" spans="2:13" ht="13.5">
      <c r="B192" s="41">
        <v>182</v>
      </c>
      <c r="M192" s="42"/>
    </row>
    <row r="193" spans="2:13" ht="13.5">
      <c r="B193" s="12">
        <v>183</v>
      </c>
      <c r="M193" s="42"/>
    </row>
    <row r="194" spans="2:13" ht="13.5">
      <c r="B194" s="41">
        <v>184</v>
      </c>
      <c r="M194" s="42"/>
    </row>
    <row r="195" spans="2:13" ht="13.5">
      <c r="B195" s="12">
        <v>185</v>
      </c>
      <c r="M195" s="42"/>
    </row>
    <row r="196" spans="2:13" ht="13.5">
      <c r="B196" s="41">
        <v>186</v>
      </c>
      <c r="M196" s="42"/>
    </row>
    <row r="197" spans="2:13" ht="13.5">
      <c r="B197" s="12">
        <v>187</v>
      </c>
      <c r="M197" s="42">
        <f aca="true" t="shared" si="2" ref="M197:M260">IF(E97&gt;"",+M196+L97,"")</f>
      </c>
    </row>
    <row r="198" spans="2:13" ht="13.5">
      <c r="B198" s="41">
        <v>188</v>
      </c>
      <c r="M198" s="42">
        <f t="shared" si="2"/>
      </c>
    </row>
    <row r="199" spans="2:13" ht="13.5">
      <c r="B199" s="12">
        <v>189</v>
      </c>
      <c r="M199" s="42">
        <f t="shared" si="2"/>
      </c>
    </row>
    <row r="200" spans="2:13" ht="13.5">
      <c r="B200" s="41">
        <v>190</v>
      </c>
      <c r="M200" s="42">
        <f t="shared" si="2"/>
      </c>
    </row>
    <row r="201" spans="2:13" ht="13.5">
      <c r="B201" s="12">
        <v>191</v>
      </c>
      <c r="M201" s="42">
        <f t="shared" si="2"/>
      </c>
    </row>
    <row r="202" spans="2:13" ht="13.5">
      <c r="B202" s="41">
        <v>192</v>
      </c>
      <c r="M202" s="42">
        <f t="shared" si="2"/>
      </c>
    </row>
    <row r="203" spans="2:13" ht="13.5">
      <c r="B203" s="12">
        <v>193</v>
      </c>
      <c r="M203" s="42">
        <f t="shared" si="2"/>
      </c>
    </row>
    <row r="204" spans="2:13" ht="13.5">
      <c r="B204" s="41">
        <v>194</v>
      </c>
      <c r="M204" s="42">
        <f t="shared" si="2"/>
      </c>
    </row>
    <row r="205" spans="2:13" ht="13.5">
      <c r="B205" s="12">
        <v>195</v>
      </c>
      <c r="M205" s="42">
        <f t="shared" si="2"/>
      </c>
    </row>
    <row r="206" spans="2:13" ht="13.5">
      <c r="B206" s="41">
        <v>196</v>
      </c>
      <c r="M206" s="42">
        <f t="shared" si="2"/>
      </c>
    </row>
    <row r="207" spans="2:13" ht="13.5">
      <c r="B207" s="12">
        <v>197</v>
      </c>
      <c r="M207" s="42">
        <f t="shared" si="2"/>
      </c>
    </row>
    <row r="208" spans="2:13" ht="13.5">
      <c r="B208" s="41">
        <v>198</v>
      </c>
      <c r="M208" s="42">
        <f t="shared" si="2"/>
      </c>
    </row>
    <row r="209" spans="2:13" ht="13.5">
      <c r="B209" s="12">
        <v>199</v>
      </c>
      <c r="M209" s="42">
        <f t="shared" si="2"/>
      </c>
    </row>
    <row r="210" spans="2:13" ht="13.5">
      <c r="B210" s="41">
        <v>200</v>
      </c>
      <c r="M210" s="42">
        <f t="shared" si="2"/>
      </c>
    </row>
    <row r="211" spans="2:13" ht="13.5">
      <c r="B211" s="12">
        <v>201</v>
      </c>
      <c r="M211" s="42">
        <f t="shared" si="2"/>
      </c>
    </row>
    <row r="212" spans="2:13" ht="13.5">
      <c r="B212" s="41">
        <v>202</v>
      </c>
      <c r="M212" s="42">
        <f t="shared" si="2"/>
      </c>
    </row>
    <row r="213" spans="2:13" ht="13.5">
      <c r="B213" s="12">
        <v>203</v>
      </c>
      <c r="M213" s="42">
        <f t="shared" si="2"/>
      </c>
    </row>
    <row r="214" spans="2:13" ht="13.5">
      <c r="B214" s="41">
        <v>204</v>
      </c>
      <c r="M214" s="42">
        <f t="shared" si="2"/>
      </c>
    </row>
    <row r="215" spans="2:13" ht="13.5">
      <c r="B215" s="12">
        <v>205</v>
      </c>
      <c r="M215" s="42">
        <f t="shared" si="2"/>
      </c>
    </row>
    <row r="216" spans="2:13" ht="13.5">
      <c r="B216" s="41">
        <v>206</v>
      </c>
      <c r="M216" s="42">
        <f t="shared" si="2"/>
      </c>
    </row>
    <row r="217" spans="2:13" ht="13.5">
      <c r="B217" s="12">
        <v>207</v>
      </c>
      <c r="M217" s="42">
        <f t="shared" si="2"/>
      </c>
    </row>
    <row r="218" spans="2:13" ht="13.5">
      <c r="B218" s="41">
        <v>208</v>
      </c>
      <c r="M218" s="42">
        <f t="shared" si="2"/>
      </c>
    </row>
    <row r="219" spans="2:13" ht="13.5">
      <c r="B219" s="12">
        <v>209</v>
      </c>
      <c r="M219" s="42">
        <f t="shared" si="2"/>
      </c>
    </row>
    <row r="220" spans="2:13" ht="13.5">
      <c r="B220" s="41">
        <v>210</v>
      </c>
      <c r="M220" s="42">
        <f t="shared" si="2"/>
      </c>
    </row>
    <row r="221" spans="2:13" ht="13.5">
      <c r="B221" s="12">
        <v>211</v>
      </c>
      <c r="M221" s="42">
        <f t="shared" si="2"/>
      </c>
    </row>
    <row r="222" spans="2:13" ht="13.5">
      <c r="B222" s="41">
        <v>212</v>
      </c>
      <c r="M222" s="42">
        <f t="shared" si="2"/>
      </c>
    </row>
    <row r="223" spans="2:13" ht="13.5">
      <c r="B223" s="12">
        <v>213</v>
      </c>
      <c r="M223" s="42">
        <f t="shared" si="2"/>
      </c>
    </row>
    <row r="224" spans="2:13" ht="13.5">
      <c r="B224" s="41">
        <v>214</v>
      </c>
      <c r="M224" s="42">
        <f t="shared" si="2"/>
      </c>
    </row>
    <row r="225" spans="2:13" ht="13.5">
      <c r="B225" s="12">
        <v>215</v>
      </c>
      <c r="M225" s="42">
        <f t="shared" si="2"/>
      </c>
    </row>
    <row r="226" spans="2:13" ht="13.5">
      <c r="B226" s="41">
        <v>216</v>
      </c>
      <c r="M226" s="42">
        <f t="shared" si="2"/>
      </c>
    </row>
    <row r="227" spans="2:13" ht="13.5">
      <c r="B227" s="12">
        <v>217</v>
      </c>
      <c r="M227" s="42">
        <f t="shared" si="2"/>
      </c>
    </row>
    <row r="228" spans="2:13" ht="13.5">
      <c r="B228" s="41">
        <v>218</v>
      </c>
      <c r="M228" s="42">
        <f t="shared" si="2"/>
      </c>
    </row>
    <row r="229" spans="2:13" ht="13.5">
      <c r="B229" s="12">
        <v>219</v>
      </c>
      <c r="M229" s="42">
        <f t="shared" si="2"/>
      </c>
    </row>
    <row r="230" spans="2:13" ht="13.5">
      <c r="B230" s="41">
        <v>220</v>
      </c>
      <c r="M230" s="42">
        <f t="shared" si="2"/>
      </c>
    </row>
    <row r="231" spans="2:13" ht="13.5">
      <c r="B231" s="12">
        <v>221</v>
      </c>
      <c r="M231" s="42">
        <f t="shared" si="2"/>
      </c>
    </row>
    <row r="232" spans="2:13" ht="13.5">
      <c r="B232" s="41">
        <v>222</v>
      </c>
      <c r="M232" s="42">
        <f t="shared" si="2"/>
      </c>
    </row>
    <row r="233" spans="2:13" ht="13.5">
      <c r="B233" s="12">
        <v>223</v>
      </c>
      <c r="M233" s="42">
        <f t="shared" si="2"/>
      </c>
    </row>
    <row r="234" spans="2:13" ht="13.5">
      <c r="B234" s="41">
        <v>224</v>
      </c>
      <c r="M234" s="42">
        <f t="shared" si="2"/>
      </c>
    </row>
    <row r="235" spans="2:13" ht="13.5">
      <c r="B235" s="12">
        <v>225</v>
      </c>
      <c r="M235" s="42">
        <f t="shared" si="2"/>
      </c>
    </row>
    <row r="236" spans="2:13" ht="13.5">
      <c r="B236" s="41">
        <v>226</v>
      </c>
      <c r="M236" s="42">
        <f t="shared" si="2"/>
      </c>
    </row>
    <row r="237" spans="2:13" ht="13.5">
      <c r="B237" s="12">
        <v>227</v>
      </c>
      <c r="M237" s="42">
        <f t="shared" si="2"/>
      </c>
    </row>
    <row r="238" spans="2:13" ht="13.5">
      <c r="B238" s="41">
        <v>228</v>
      </c>
      <c r="M238" s="42">
        <f t="shared" si="2"/>
      </c>
    </row>
    <row r="239" spans="2:13" ht="13.5">
      <c r="B239" s="12">
        <v>229</v>
      </c>
      <c r="M239" s="42">
        <f t="shared" si="2"/>
      </c>
    </row>
    <row r="240" spans="2:13" ht="13.5">
      <c r="B240" s="41">
        <v>230</v>
      </c>
      <c r="M240" s="42">
        <f t="shared" si="2"/>
      </c>
    </row>
    <row r="241" spans="2:13" ht="13.5">
      <c r="B241" s="12">
        <v>231</v>
      </c>
      <c r="M241" s="42">
        <f t="shared" si="2"/>
      </c>
    </row>
    <row r="242" spans="2:13" ht="13.5">
      <c r="B242" s="41">
        <v>232</v>
      </c>
      <c r="M242" s="42">
        <f t="shared" si="2"/>
      </c>
    </row>
    <row r="243" spans="2:13" ht="13.5">
      <c r="B243" s="12">
        <v>233</v>
      </c>
      <c r="M243" s="42">
        <f t="shared" si="2"/>
      </c>
    </row>
    <row r="244" spans="2:13" ht="13.5">
      <c r="B244" s="41">
        <v>234</v>
      </c>
      <c r="M244" s="42">
        <f t="shared" si="2"/>
      </c>
    </row>
    <row r="245" spans="2:13" ht="13.5">
      <c r="B245" s="12">
        <v>235</v>
      </c>
      <c r="M245" s="42">
        <f t="shared" si="2"/>
      </c>
    </row>
    <row r="246" spans="2:13" ht="13.5">
      <c r="B246" s="41">
        <v>236</v>
      </c>
      <c r="M246" s="42">
        <f t="shared" si="2"/>
      </c>
    </row>
    <row r="247" spans="2:13" ht="13.5">
      <c r="B247" s="12">
        <v>237</v>
      </c>
      <c r="M247" s="42">
        <f t="shared" si="2"/>
      </c>
    </row>
    <row r="248" spans="2:13" ht="13.5">
      <c r="B248" s="41">
        <v>238</v>
      </c>
      <c r="M248" s="42">
        <f t="shared" si="2"/>
      </c>
    </row>
    <row r="249" spans="2:13" ht="13.5">
      <c r="B249" s="12">
        <v>239</v>
      </c>
      <c r="M249" s="42">
        <f t="shared" si="2"/>
      </c>
    </row>
    <row r="250" spans="2:13" ht="13.5">
      <c r="B250" s="41">
        <v>240</v>
      </c>
      <c r="M250" s="42">
        <f t="shared" si="2"/>
      </c>
    </row>
    <row r="251" spans="2:13" ht="13.5">
      <c r="B251" s="12">
        <v>241</v>
      </c>
      <c r="M251" s="42">
        <f t="shared" si="2"/>
      </c>
    </row>
    <row r="252" spans="2:13" ht="13.5">
      <c r="B252" s="41">
        <v>242</v>
      </c>
      <c r="M252" s="42">
        <f t="shared" si="2"/>
      </c>
    </row>
    <row r="253" spans="2:13" ht="13.5">
      <c r="B253" s="12">
        <v>243</v>
      </c>
      <c r="M253" s="42">
        <f t="shared" si="2"/>
      </c>
    </row>
    <row r="254" spans="2:13" ht="13.5">
      <c r="B254" s="41">
        <v>244</v>
      </c>
      <c r="M254" s="42">
        <f t="shared" si="2"/>
      </c>
    </row>
    <row r="255" spans="2:13" ht="13.5">
      <c r="B255" s="12">
        <v>245</v>
      </c>
      <c r="M255" s="42">
        <f t="shared" si="2"/>
      </c>
    </row>
    <row r="256" spans="2:13" ht="13.5">
      <c r="B256" s="41">
        <v>246</v>
      </c>
      <c r="M256" s="42">
        <f t="shared" si="2"/>
      </c>
    </row>
    <row r="257" spans="2:13" ht="13.5">
      <c r="B257" s="12">
        <v>247</v>
      </c>
      <c r="M257" s="42">
        <f t="shared" si="2"/>
      </c>
    </row>
    <row r="258" spans="2:13" ht="13.5">
      <c r="B258" s="41">
        <v>248</v>
      </c>
      <c r="M258" s="42">
        <f t="shared" si="2"/>
      </c>
    </row>
    <row r="259" spans="2:13" ht="13.5">
      <c r="B259" s="12">
        <v>249</v>
      </c>
      <c r="M259" s="42">
        <f t="shared" si="2"/>
      </c>
    </row>
    <row r="260" spans="2:13" ht="13.5">
      <c r="B260" s="41">
        <v>250</v>
      </c>
      <c r="M260" s="42">
        <f t="shared" si="2"/>
      </c>
    </row>
    <row r="261" spans="2:13" ht="13.5">
      <c r="B261" s="12">
        <v>251</v>
      </c>
      <c r="M261" s="42">
        <f aca="true" t="shared" si="3" ref="M261:M324">IF(E161&gt;"",+M260+L161,"")</f>
      </c>
    </row>
    <row r="262" spans="2:13" ht="13.5">
      <c r="B262" s="41">
        <v>252</v>
      </c>
      <c r="M262" s="42">
        <f t="shared" si="3"/>
      </c>
    </row>
    <row r="263" spans="2:13" ht="13.5">
      <c r="B263" s="12">
        <v>253</v>
      </c>
      <c r="M263" s="42">
        <f t="shared" si="3"/>
      </c>
    </row>
    <row r="264" spans="2:13" ht="13.5">
      <c r="B264" s="41">
        <v>254</v>
      </c>
      <c r="M264" s="42">
        <f t="shared" si="3"/>
      </c>
    </row>
    <row r="265" spans="2:13" ht="13.5">
      <c r="B265" s="12">
        <v>255</v>
      </c>
      <c r="M265" s="42">
        <f t="shared" si="3"/>
      </c>
    </row>
    <row r="266" spans="2:13" ht="13.5">
      <c r="B266" s="41">
        <v>256</v>
      </c>
      <c r="M266" s="42">
        <f t="shared" si="3"/>
      </c>
    </row>
    <row r="267" spans="2:13" ht="13.5">
      <c r="B267" s="12">
        <v>257</v>
      </c>
      <c r="M267" s="42">
        <f t="shared" si="3"/>
      </c>
    </row>
    <row r="268" spans="2:13" ht="13.5">
      <c r="B268" s="41">
        <v>258</v>
      </c>
      <c r="M268" s="42">
        <f t="shared" si="3"/>
      </c>
    </row>
    <row r="269" spans="2:13" ht="13.5">
      <c r="B269" s="12">
        <v>259</v>
      </c>
      <c r="M269" s="42">
        <f t="shared" si="3"/>
      </c>
    </row>
    <row r="270" spans="2:13" ht="13.5">
      <c r="B270" s="41">
        <v>260</v>
      </c>
      <c r="M270" s="42">
        <f t="shared" si="3"/>
      </c>
    </row>
    <row r="271" spans="2:13" ht="13.5">
      <c r="B271" s="12">
        <v>261</v>
      </c>
      <c r="M271" s="42">
        <f t="shared" si="3"/>
      </c>
    </row>
    <row r="272" spans="2:13" ht="13.5">
      <c r="B272" s="41">
        <v>262</v>
      </c>
      <c r="M272" s="42">
        <f t="shared" si="3"/>
      </c>
    </row>
    <row r="273" spans="2:13" ht="13.5">
      <c r="B273" s="12">
        <v>263</v>
      </c>
      <c r="M273" s="42">
        <f t="shared" si="3"/>
      </c>
    </row>
    <row r="274" spans="2:13" ht="13.5">
      <c r="B274" s="41">
        <v>264</v>
      </c>
      <c r="M274" s="42">
        <f t="shared" si="3"/>
      </c>
    </row>
    <row r="275" spans="2:13" ht="13.5">
      <c r="B275" s="12">
        <v>265</v>
      </c>
      <c r="M275" s="42">
        <f t="shared" si="3"/>
      </c>
    </row>
    <row r="276" spans="2:13" ht="13.5">
      <c r="B276" s="41">
        <v>266</v>
      </c>
      <c r="M276" s="42">
        <f t="shared" si="3"/>
      </c>
    </row>
    <row r="277" spans="2:13" ht="13.5">
      <c r="B277" s="12">
        <v>267</v>
      </c>
      <c r="M277" s="42">
        <f t="shared" si="3"/>
      </c>
    </row>
    <row r="278" spans="2:13" ht="13.5">
      <c r="B278" s="41">
        <v>268</v>
      </c>
      <c r="M278" s="42">
        <f t="shared" si="3"/>
      </c>
    </row>
    <row r="279" spans="2:13" ht="13.5">
      <c r="B279" s="12">
        <v>269</v>
      </c>
      <c r="M279" s="42">
        <f t="shared" si="3"/>
      </c>
    </row>
    <row r="280" spans="2:13" ht="13.5">
      <c r="B280" s="41">
        <v>270</v>
      </c>
      <c r="M280" s="42">
        <f t="shared" si="3"/>
      </c>
    </row>
    <row r="281" spans="2:13" ht="13.5">
      <c r="B281" s="12">
        <v>271</v>
      </c>
      <c r="M281" s="42">
        <f t="shared" si="3"/>
      </c>
    </row>
    <row r="282" spans="2:13" ht="13.5">
      <c r="B282" s="41">
        <v>272</v>
      </c>
      <c r="M282" s="42">
        <f t="shared" si="3"/>
      </c>
    </row>
    <row r="283" spans="2:13" ht="13.5">
      <c r="B283" s="12">
        <v>273</v>
      </c>
      <c r="M283" s="42">
        <f t="shared" si="3"/>
      </c>
    </row>
    <row r="284" spans="2:13" ht="13.5">
      <c r="B284" s="41">
        <v>274</v>
      </c>
      <c r="M284" s="42">
        <f t="shared" si="3"/>
      </c>
    </row>
    <row r="285" spans="2:13" ht="13.5">
      <c r="B285" s="12">
        <v>275</v>
      </c>
      <c r="M285" s="42">
        <f t="shared" si="3"/>
      </c>
    </row>
    <row r="286" spans="2:13" ht="13.5">
      <c r="B286" s="41">
        <v>276</v>
      </c>
      <c r="M286" s="42">
        <f t="shared" si="3"/>
      </c>
    </row>
    <row r="287" spans="2:13" ht="13.5">
      <c r="B287" s="12">
        <v>277</v>
      </c>
      <c r="M287" s="42">
        <f t="shared" si="3"/>
      </c>
    </row>
    <row r="288" spans="2:13" ht="13.5">
      <c r="B288" s="41">
        <v>278</v>
      </c>
      <c r="M288" s="42">
        <f t="shared" si="3"/>
      </c>
    </row>
    <row r="289" spans="2:13" ht="13.5">
      <c r="B289" s="12">
        <v>279</v>
      </c>
      <c r="M289" s="42">
        <f t="shared" si="3"/>
      </c>
    </row>
    <row r="290" spans="2:13" ht="13.5">
      <c r="B290" s="41">
        <v>280</v>
      </c>
      <c r="M290" s="42">
        <f t="shared" si="3"/>
      </c>
    </row>
    <row r="291" spans="2:13" ht="13.5">
      <c r="B291" s="12">
        <v>281</v>
      </c>
      <c r="M291" s="42">
        <f t="shared" si="3"/>
      </c>
    </row>
    <row r="292" spans="2:13" ht="13.5">
      <c r="B292" s="41">
        <v>282</v>
      </c>
      <c r="M292" s="42">
        <f t="shared" si="3"/>
      </c>
    </row>
    <row r="293" spans="2:13" ht="13.5">
      <c r="B293" s="12">
        <v>283</v>
      </c>
      <c r="M293" s="42">
        <f t="shared" si="3"/>
      </c>
    </row>
    <row r="294" spans="2:13" ht="13.5">
      <c r="B294" s="41">
        <v>284</v>
      </c>
      <c r="M294" s="42">
        <f t="shared" si="3"/>
      </c>
    </row>
    <row r="295" spans="2:13" ht="13.5">
      <c r="B295" s="12">
        <v>285</v>
      </c>
      <c r="M295" s="42">
        <f t="shared" si="3"/>
      </c>
    </row>
    <row r="296" spans="2:13" ht="13.5">
      <c r="B296" s="41">
        <v>286</v>
      </c>
      <c r="M296" s="42">
        <f t="shared" si="3"/>
      </c>
    </row>
    <row r="297" spans="2:13" ht="13.5">
      <c r="B297" s="12">
        <v>287</v>
      </c>
      <c r="M297" s="42">
        <f t="shared" si="3"/>
      </c>
    </row>
    <row r="298" spans="2:13" ht="13.5">
      <c r="B298" s="41">
        <v>288</v>
      </c>
      <c r="M298" s="42">
        <f t="shared" si="3"/>
      </c>
    </row>
    <row r="299" spans="2:13" ht="13.5">
      <c r="B299" s="12">
        <v>289</v>
      </c>
      <c r="M299" s="42">
        <f t="shared" si="3"/>
      </c>
    </row>
    <row r="300" spans="2:13" ht="13.5">
      <c r="B300" s="41">
        <v>290</v>
      </c>
      <c r="M300" s="42">
        <f t="shared" si="3"/>
      </c>
    </row>
    <row r="301" spans="2:13" ht="13.5">
      <c r="B301" s="12">
        <v>291</v>
      </c>
      <c r="M301" s="42">
        <f t="shared" si="3"/>
      </c>
    </row>
    <row r="302" spans="2:13" ht="13.5">
      <c r="B302" s="41">
        <v>292</v>
      </c>
      <c r="M302" s="42">
        <f t="shared" si="3"/>
      </c>
    </row>
    <row r="303" spans="2:13" ht="13.5">
      <c r="B303" s="12">
        <v>293</v>
      </c>
      <c r="M303" s="42">
        <f t="shared" si="3"/>
      </c>
    </row>
    <row r="304" spans="2:13" ht="13.5">
      <c r="B304" s="41">
        <v>294</v>
      </c>
      <c r="M304" s="42">
        <f t="shared" si="3"/>
      </c>
    </row>
    <row r="305" spans="2:13" ht="13.5">
      <c r="B305" s="12">
        <v>295</v>
      </c>
      <c r="M305" s="42">
        <f t="shared" si="3"/>
      </c>
    </row>
    <row r="306" spans="2:13" ht="13.5">
      <c r="B306" s="41">
        <v>296</v>
      </c>
      <c r="M306" s="42">
        <f t="shared" si="3"/>
      </c>
    </row>
    <row r="307" spans="2:13" ht="13.5">
      <c r="B307" s="12">
        <v>297</v>
      </c>
      <c r="M307" s="42">
        <f t="shared" si="3"/>
      </c>
    </row>
    <row r="308" spans="2:13" ht="13.5">
      <c r="B308" s="41">
        <v>298</v>
      </c>
      <c r="M308" s="42">
        <f t="shared" si="3"/>
      </c>
    </row>
    <row r="309" spans="2:13" ht="13.5">
      <c r="B309" s="12">
        <v>299</v>
      </c>
      <c r="M309" s="42">
        <f t="shared" si="3"/>
      </c>
    </row>
    <row r="310" spans="2:13" ht="13.5">
      <c r="B310" s="41">
        <v>300</v>
      </c>
      <c r="M310" s="42">
        <f t="shared" si="3"/>
      </c>
    </row>
    <row r="311" spans="2:13" ht="13.5">
      <c r="B311" s="12">
        <v>301</v>
      </c>
      <c r="M311" s="42">
        <f t="shared" si="3"/>
      </c>
    </row>
    <row r="312" spans="2:13" ht="13.5">
      <c r="B312" s="41">
        <v>302</v>
      </c>
      <c r="M312" s="42">
        <f t="shared" si="3"/>
      </c>
    </row>
    <row r="313" spans="2:13" ht="13.5">
      <c r="B313" s="12">
        <v>303</v>
      </c>
      <c r="M313" s="42">
        <f t="shared" si="3"/>
      </c>
    </row>
    <row r="314" spans="2:13" ht="13.5">
      <c r="B314" s="41">
        <v>304</v>
      </c>
      <c r="M314" s="42">
        <f t="shared" si="3"/>
      </c>
    </row>
    <row r="315" spans="2:13" ht="13.5">
      <c r="B315" s="12">
        <v>305</v>
      </c>
      <c r="M315" s="42">
        <f t="shared" si="3"/>
      </c>
    </row>
    <row r="316" spans="2:13" ht="13.5">
      <c r="B316" s="41">
        <v>306</v>
      </c>
      <c r="M316" s="42">
        <f t="shared" si="3"/>
      </c>
    </row>
    <row r="317" spans="2:13" ht="13.5">
      <c r="B317" s="12">
        <v>307</v>
      </c>
      <c r="M317" s="42">
        <f t="shared" si="3"/>
      </c>
    </row>
    <row r="318" spans="2:13" ht="13.5">
      <c r="B318" s="41">
        <v>308</v>
      </c>
      <c r="M318" s="42">
        <f t="shared" si="3"/>
      </c>
    </row>
    <row r="319" spans="2:13" ht="13.5">
      <c r="B319" s="12">
        <v>309</v>
      </c>
      <c r="M319" s="42">
        <f t="shared" si="3"/>
      </c>
    </row>
    <row r="320" spans="2:13" ht="13.5">
      <c r="B320" s="41">
        <v>310</v>
      </c>
      <c r="M320" s="42">
        <f t="shared" si="3"/>
      </c>
    </row>
    <row r="321" spans="2:13" ht="13.5">
      <c r="B321" s="12">
        <v>311</v>
      </c>
      <c r="M321" s="42">
        <f t="shared" si="3"/>
      </c>
    </row>
    <row r="322" spans="2:13" ht="13.5">
      <c r="B322" s="41">
        <v>312</v>
      </c>
      <c r="M322" s="42">
        <f t="shared" si="3"/>
      </c>
    </row>
    <row r="323" spans="2:13" ht="13.5">
      <c r="B323" s="12">
        <v>313</v>
      </c>
      <c r="M323" s="42">
        <f t="shared" si="3"/>
      </c>
    </row>
    <row r="324" spans="2:13" ht="13.5">
      <c r="B324" s="41">
        <v>314</v>
      </c>
      <c r="M324" s="42">
        <f t="shared" si="3"/>
      </c>
    </row>
    <row r="325" spans="2:13" ht="13.5">
      <c r="B325" s="12">
        <v>315</v>
      </c>
      <c r="M325" s="42">
        <f aca="true" t="shared" si="4" ref="M325:M388">IF(E225&gt;"",+M324+L225,"")</f>
      </c>
    </row>
    <row r="326" spans="2:13" ht="13.5">
      <c r="B326" s="41">
        <v>316</v>
      </c>
      <c r="M326" s="42">
        <f t="shared" si="4"/>
      </c>
    </row>
    <row r="327" spans="2:13" ht="13.5">
      <c r="B327" s="12">
        <v>317</v>
      </c>
      <c r="M327" s="42">
        <f t="shared" si="4"/>
      </c>
    </row>
    <row r="328" spans="2:13" ht="13.5">
      <c r="B328" s="41">
        <v>318</v>
      </c>
      <c r="M328" s="42">
        <f t="shared" si="4"/>
      </c>
    </row>
    <row r="329" spans="2:13" ht="13.5">
      <c r="B329" s="12">
        <v>319</v>
      </c>
      <c r="M329" s="42">
        <f t="shared" si="4"/>
      </c>
    </row>
    <row r="330" spans="2:13" ht="13.5">
      <c r="B330" s="41">
        <v>320</v>
      </c>
      <c r="M330" s="42">
        <f t="shared" si="4"/>
      </c>
    </row>
    <row r="331" spans="2:13" ht="13.5">
      <c r="B331" s="12">
        <v>321</v>
      </c>
      <c r="M331" s="42">
        <f t="shared" si="4"/>
      </c>
    </row>
    <row r="332" spans="2:13" ht="13.5">
      <c r="B332" s="41">
        <v>322</v>
      </c>
      <c r="M332" s="42">
        <f t="shared" si="4"/>
      </c>
    </row>
    <row r="333" spans="2:13" ht="13.5">
      <c r="B333" s="12">
        <v>323</v>
      </c>
      <c r="M333" s="42">
        <f t="shared" si="4"/>
      </c>
    </row>
    <row r="334" spans="2:13" ht="13.5">
      <c r="B334" s="41">
        <v>324</v>
      </c>
      <c r="M334" s="42">
        <f t="shared" si="4"/>
      </c>
    </row>
    <row r="335" spans="2:13" ht="13.5">
      <c r="B335" s="12">
        <v>325</v>
      </c>
      <c r="M335" s="42">
        <f t="shared" si="4"/>
      </c>
    </row>
    <row r="336" spans="2:13" ht="13.5">
      <c r="B336" s="41">
        <v>326</v>
      </c>
      <c r="M336" s="42">
        <f t="shared" si="4"/>
      </c>
    </row>
    <row r="337" spans="2:13" ht="13.5">
      <c r="B337" s="12">
        <v>327</v>
      </c>
      <c r="M337" s="42">
        <f t="shared" si="4"/>
      </c>
    </row>
    <row r="338" spans="2:13" ht="13.5">
      <c r="B338" s="41">
        <v>328</v>
      </c>
      <c r="M338" s="42">
        <f t="shared" si="4"/>
      </c>
    </row>
    <row r="339" spans="2:13" ht="13.5">
      <c r="B339" s="12">
        <v>329</v>
      </c>
      <c r="M339" s="42">
        <f t="shared" si="4"/>
      </c>
    </row>
    <row r="340" spans="2:13" ht="13.5">
      <c r="B340" s="41">
        <v>330</v>
      </c>
      <c r="M340" s="42">
        <f t="shared" si="4"/>
      </c>
    </row>
    <row r="341" spans="2:13" ht="13.5">
      <c r="B341" s="12">
        <v>331</v>
      </c>
      <c r="M341" s="42">
        <f t="shared" si="4"/>
      </c>
    </row>
    <row r="342" spans="2:13" ht="13.5">
      <c r="B342" s="41">
        <v>332</v>
      </c>
      <c r="M342" s="42">
        <f t="shared" si="4"/>
      </c>
    </row>
    <row r="343" spans="2:13" ht="13.5">
      <c r="B343" s="12">
        <v>333</v>
      </c>
      <c r="M343" s="42">
        <f t="shared" si="4"/>
      </c>
    </row>
    <row r="344" spans="2:13" ht="13.5">
      <c r="B344" s="41">
        <v>334</v>
      </c>
      <c r="M344" s="42">
        <f t="shared" si="4"/>
      </c>
    </row>
    <row r="345" spans="2:13" ht="13.5">
      <c r="B345" s="12">
        <v>335</v>
      </c>
      <c r="M345" s="42">
        <f t="shared" si="4"/>
      </c>
    </row>
    <row r="346" spans="2:13" ht="13.5">
      <c r="B346" s="41">
        <v>336</v>
      </c>
      <c r="M346" s="42">
        <f t="shared" si="4"/>
      </c>
    </row>
    <row r="347" spans="2:13" ht="13.5">
      <c r="B347" s="12">
        <v>337</v>
      </c>
      <c r="M347" s="42">
        <f t="shared" si="4"/>
      </c>
    </row>
    <row r="348" spans="2:13" ht="13.5">
      <c r="B348" s="41">
        <v>338</v>
      </c>
      <c r="M348" s="42">
        <f t="shared" si="4"/>
      </c>
    </row>
    <row r="349" spans="2:13" ht="13.5">
      <c r="B349" s="12">
        <v>339</v>
      </c>
      <c r="M349" s="42">
        <f t="shared" si="4"/>
      </c>
    </row>
    <row r="350" spans="2:13" ht="13.5">
      <c r="B350" s="41">
        <v>340</v>
      </c>
      <c r="M350" s="42">
        <f t="shared" si="4"/>
      </c>
    </row>
    <row r="351" spans="2:13" ht="13.5">
      <c r="B351" s="12">
        <v>341</v>
      </c>
      <c r="M351" s="42">
        <f t="shared" si="4"/>
      </c>
    </row>
    <row r="352" spans="2:13" ht="13.5">
      <c r="B352" s="41">
        <v>342</v>
      </c>
      <c r="M352" s="42">
        <f t="shared" si="4"/>
      </c>
    </row>
    <row r="353" spans="2:13" ht="13.5">
      <c r="B353" s="12">
        <v>343</v>
      </c>
      <c r="M353" s="42">
        <f t="shared" si="4"/>
      </c>
    </row>
    <row r="354" spans="2:13" ht="13.5">
      <c r="B354" s="41">
        <v>344</v>
      </c>
      <c r="M354" s="42">
        <f t="shared" si="4"/>
      </c>
    </row>
    <row r="355" spans="2:13" ht="13.5">
      <c r="B355" s="12">
        <v>345</v>
      </c>
      <c r="M355" s="42">
        <f t="shared" si="4"/>
      </c>
    </row>
    <row r="356" spans="2:13" ht="13.5">
      <c r="B356" s="41">
        <v>346</v>
      </c>
      <c r="M356" s="42">
        <f t="shared" si="4"/>
      </c>
    </row>
    <row r="357" spans="2:13" ht="13.5">
      <c r="B357" s="12">
        <v>347</v>
      </c>
      <c r="M357" s="42">
        <f t="shared" si="4"/>
      </c>
    </row>
    <row r="358" spans="2:13" ht="13.5">
      <c r="B358" s="41">
        <v>348</v>
      </c>
      <c r="M358" s="42">
        <f t="shared" si="4"/>
      </c>
    </row>
    <row r="359" spans="2:13" ht="13.5">
      <c r="B359" s="12">
        <v>349</v>
      </c>
      <c r="M359" s="42">
        <f t="shared" si="4"/>
      </c>
    </row>
    <row r="360" spans="2:13" ht="13.5">
      <c r="B360" s="41">
        <v>350</v>
      </c>
      <c r="M360" s="42">
        <f t="shared" si="4"/>
      </c>
    </row>
    <row r="361" spans="2:13" ht="13.5">
      <c r="B361" s="12">
        <v>351</v>
      </c>
      <c r="M361" s="42">
        <f t="shared" si="4"/>
      </c>
    </row>
    <row r="362" spans="2:13" ht="13.5">
      <c r="B362" s="41">
        <v>352</v>
      </c>
      <c r="M362" s="42">
        <f t="shared" si="4"/>
      </c>
    </row>
    <row r="363" spans="2:13" ht="13.5">
      <c r="B363" s="12">
        <v>353</v>
      </c>
      <c r="M363" s="42">
        <f t="shared" si="4"/>
      </c>
    </row>
    <row r="364" spans="2:13" ht="13.5">
      <c r="B364" s="41">
        <v>354</v>
      </c>
      <c r="M364" s="42">
        <f t="shared" si="4"/>
      </c>
    </row>
    <row r="365" spans="2:13" ht="13.5">
      <c r="B365" s="12">
        <v>355</v>
      </c>
      <c r="M365" s="42">
        <f t="shared" si="4"/>
      </c>
    </row>
    <row r="366" spans="2:13" ht="13.5">
      <c r="B366" s="41">
        <v>356</v>
      </c>
      <c r="M366" s="42">
        <f t="shared" si="4"/>
      </c>
    </row>
    <row r="367" spans="2:13" ht="13.5">
      <c r="B367" s="12">
        <v>357</v>
      </c>
      <c r="M367" s="42">
        <f t="shared" si="4"/>
      </c>
    </row>
    <row r="368" spans="2:13" ht="13.5">
      <c r="B368" s="41">
        <v>358</v>
      </c>
      <c r="M368" s="42">
        <f t="shared" si="4"/>
      </c>
    </row>
    <row r="369" spans="2:13" ht="13.5">
      <c r="B369" s="12">
        <v>359</v>
      </c>
      <c r="M369" s="42">
        <f t="shared" si="4"/>
      </c>
    </row>
    <row r="370" spans="2:13" ht="13.5">
      <c r="B370" s="41">
        <v>360</v>
      </c>
      <c r="M370" s="42">
        <f t="shared" si="4"/>
      </c>
    </row>
    <row r="371" spans="2:13" ht="13.5">
      <c r="B371" s="12">
        <v>361</v>
      </c>
      <c r="M371" s="42">
        <f t="shared" si="4"/>
      </c>
    </row>
    <row r="372" spans="2:13" ht="13.5">
      <c r="B372" s="41">
        <v>362</v>
      </c>
      <c r="M372" s="42">
        <f t="shared" si="4"/>
      </c>
    </row>
    <row r="373" spans="2:13" ht="13.5">
      <c r="B373" s="12">
        <v>363</v>
      </c>
      <c r="M373" s="42">
        <f t="shared" si="4"/>
      </c>
    </row>
    <row r="374" spans="2:13" ht="13.5">
      <c r="B374" s="41">
        <v>364</v>
      </c>
      <c r="M374" s="42">
        <f t="shared" si="4"/>
      </c>
    </row>
    <row r="375" spans="2:13" ht="13.5">
      <c r="B375" s="12">
        <v>365</v>
      </c>
      <c r="M375" s="42">
        <f t="shared" si="4"/>
      </c>
    </row>
    <row r="376" spans="2:13" ht="13.5">
      <c r="B376" s="41">
        <v>366</v>
      </c>
      <c r="M376" s="42">
        <f t="shared" si="4"/>
      </c>
    </row>
    <row r="377" spans="2:13" ht="13.5">
      <c r="B377" s="12">
        <v>367</v>
      </c>
      <c r="M377" s="42">
        <f t="shared" si="4"/>
      </c>
    </row>
    <row r="378" spans="2:13" ht="13.5">
      <c r="B378" s="41">
        <v>368</v>
      </c>
      <c r="M378" s="42">
        <f t="shared" si="4"/>
      </c>
    </row>
    <row r="379" spans="2:13" ht="13.5">
      <c r="B379" s="12">
        <v>369</v>
      </c>
      <c r="M379" s="42">
        <f t="shared" si="4"/>
      </c>
    </row>
    <row r="380" spans="2:13" ht="13.5">
      <c r="B380" s="41">
        <v>370</v>
      </c>
      <c r="M380" s="42">
        <f t="shared" si="4"/>
      </c>
    </row>
    <row r="381" spans="2:13" ht="13.5">
      <c r="B381" s="12">
        <v>371</v>
      </c>
      <c r="M381" s="42">
        <f t="shared" si="4"/>
      </c>
    </row>
    <row r="382" spans="2:13" ht="13.5">
      <c r="B382" s="41">
        <v>372</v>
      </c>
      <c r="M382" s="42">
        <f t="shared" si="4"/>
      </c>
    </row>
    <row r="383" spans="2:13" ht="13.5">
      <c r="B383" s="12">
        <v>373</v>
      </c>
      <c r="M383" s="42">
        <f t="shared" si="4"/>
      </c>
    </row>
    <row r="384" spans="2:13" ht="13.5">
      <c r="B384" s="41">
        <v>374</v>
      </c>
      <c r="M384" s="42">
        <f t="shared" si="4"/>
      </c>
    </row>
    <row r="385" spans="2:13" ht="13.5">
      <c r="B385" s="12">
        <v>375</v>
      </c>
      <c r="M385" s="42">
        <f t="shared" si="4"/>
      </c>
    </row>
    <row r="386" spans="2:13" ht="13.5">
      <c r="B386" s="41">
        <v>376</v>
      </c>
      <c r="M386" s="42">
        <f t="shared" si="4"/>
      </c>
    </row>
    <row r="387" spans="2:13" ht="13.5">
      <c r="B387" s="12">
        <v>377</v>
      </c>
      <c r="M387" s="42">
        <f t="shared" si="4"/>
      </c>
    </row>
    <row r="388" spans="2:13" ht="13.5">
      <c r="B388" s="41">
        <v>378</v>
      </c>
      <c r="M388" s="42">
        <f t="shared" si="4"/>
      </c>
    </row>
    <row r="389" spans="2:13" ht="13.5">
      <c r="B389" s="12">
        <v>379</v>
      </c>
      <c r="M389" s="42">
        <f aca="true" t="shared" si="5" ref="M389:M452">IF(E289&gt;"",+M388+L289,"")</f>
      </c>
    </row>
    <row r="390" spans="2:13" ht="13.5">
      <c r="B390" s="41">
        <v>380</v>
      </c>
      <c r="M390" s="42">
        <f t="shared" si="5"/>
      </c>
    </row>
    <row r="391" spans="2:13" ht="13.5">
      <c r="B391" s="12">
        <v>381</v>
      </c>
      <c r="M391" s="42">
        <f t="shared" si="5"/>
      </c>
    </row>
    <row r="392" spans="2:13" ht="13.5">
      <c r="B392" s="41">
        <v>382</v>
      </c>
      <c r="M392" s="42">
        <f t="shared" si="5"/>
      </c>
    </row>
    <row r="393" spans="2:13" ht="13.5">
      <c r="B393" s="12">
        <v>383</v>
      </c>
      <c r="M393" s="42">
        <f t="shared" si="5"/>
      </c>
    </row>
    <row r="394" spans="2:13" ht="13.5">
      <c r="B394" s="41">
        <v>384</v>
      </c>
      <c r="M394" s="42">
        <f t="shared" si="5"/>
      </c>
    </row>
    <row r="395" spans="2:13" ht="13.5">
      <c r="B395" s="12">
        <v>385</v>
      </c>
      <c r="M395" s="42">
        <f t="shared" si="5"/>
      </c>
    </row>
    <row r="396" spans="2:13" ht="13.5">
      <c r="B396" s="41">
        <v>386</v>
      </c>
      <c r="M396" s="42">
        <f t="shared" si="5"/>
      </c>
    </row>
    <row r="397" spans="2:13" ht="13.5">
      <c r="B397" s="12">
        <v>387</v>
      </c>
      <c r="M397" s="42">
        <f t="shared" si="5"/>
      </c>
    </row>
    <row r="398" spans="2:13" ht="13.5">
      <c r="B398" s="41">
        <v>388</v>
      </c>
      <c r="M398" s="42">
        <f t="shared" si="5"/>
      </c>
    </row>
    <row r="399" spans="2:13" ht="13.5">
      <c r="B399" s="12">
        <v>389</v>
      </c>
      <c r="M399" s="42">
        <f t="shared" si="5"/>
      </c>
    </row>
    <row r="400" spans="2:13" ht="13.5">
      <c r="B400" s="41">
        <v>390</v>
      </c>
      <c r="M400" s="42">
        <f t="shared" si="5"/>
      </c>
    </row>
    <row r="401" spans="2:13" ht="13.5">
      <c r="B401" s="12">
        <v>391</v>
      </c>
      <c r="M401" s="42">
        <f t="shared" si="5"/>
      </c>
    </row>
    <row r="402" spans="2:13" ht="13.5">
      <c r="B402" s="41">
        <v>392</v>
      </c>
      <c r="M402" s="42">
        <f t="shared" si="5"/>
      </c>
    </row>
    <row r="403" spans="2:13" ht="13.5">
      <c r="B403" s="12">
        <v>393</v>
      </c>
      <c r="M403" s="42">
        <f t="shared" si="5"/>
      </c>
    </row>
    <row r="404" spans="2:13" ht="13.5">
      <c r="B404" s="41">
        <v>394</v>
      </c>
      <c r="M404" s="42">
        <f t="shared" si="5"/>
      </c>
    </row>
    <row r="405" spans="2:13" ht="13.5">
      <c r="B405" s="12">
        <v>395</v>
      </c>
      <c r="M405" s="42">
        <f t="shared" si="5"/>
      </c>
    </row>
    <row r="406" spans="2:13" ht="13.5">
      <c r="B406" s="41">
        <v>396</v>
      </c>
      <c r="M406" s="42">
        <f t="shared" si="5"/>
      </c>
    </row>
    <row r="407" spans="2:13" ht="13.5">
      <c r="B407" s="12">
        <v>397</v>
      </c>
      <c r="M407" s="42">
        <f t="shared" si="5"/>
      </c>
    </row>
    <row r="408" spans="2:13" ht="13.5">
      <c r="B408" s="41">
        <v>398</v>
      </c>
      <c r="M408" s="42">
        <f t="shared" si="5"/>
      </c>
    </row>
    <row r="409" spans="2:13" ht="13.5">
      <c r="B409" s="12">
        <v>399</v>
      </c>
      <c r="M409" s="42">
        <f t="shared" si="5"/>
      </c>
    </row>
    <row r="410" spans="2:13" ht="13.5">
      <c r="B410" s="41">
        <v>400</v>
      </c>
      <c r="M410" s="42">
        <f t="shared" si="5"/>
      </c>
    </row>
    <row r="411" spans="2:13" ht="13.5">
      <c r="B411" s="12">
        <v>401</v>
      </c>
      <c r="M411" s="42">
        <f t="shared" si="5"/>
      </c>
    </row>
    <row r="412" spans="2:13" ht="13.5">
      <c r="B412" s="41">
        <v>402</v>
      </c>
      <c r="M412" s="42">
        <f t="shared" si="5"/>
      </c>
    </row>
    <row r="413" spans="2:13" ht="13.5">
      <c r="B413" s="12">
        <v>403</v>
      </c>
      <c r="M413" s="42">
        <f t="shared" si="5"/>
      </c>
    </row>
    <row r="414" spans="2:13" ht="13.5">
      <c r="B414" s="41">
        <v>404</v>
      </c>
      <c r="M414" s="42">
        <f t="shared" si="5"/>
      </c>
    </row>
    <row r="415" spans="2:13" ht="13.5">
      <c r="B415" s="12">
        <v>405</v>
      </c>
      <c r="M415" s="42">
        <f t="shared" si="5"/>
      </c>
    </row>
    <row r="416" spans="2:13" ht="13.5">
      <c r="B416" s="41">
        <v>406</v>
      </c>
      <c r="M416" s="42">
        <f t="shared" si="5"/>
      </c>
    </row>
    <row r="417" spans="2:13" ht="13.5">
      <c r="B417" s="12">
        <v>407</v>
      </c>
      <c r="M417" s="42">
        <f t="shared" si="5"/>
      </c>
    </row>
    <row r="418" spans="2:13" ht="13.5">
      <c r="B418" s="41">
        <v>408</v>
      </c>
      <c r="M418" s="42">
        <f t="shared" si="5"/>
      </c>
    </row>
    <row r="419" spans="2:13" ht="13.5">
      <c r="B419" s="12">
        <v>409</v>
      </c>
      <c r="M419" s="42">
        <f t="shared" si="5"/>
      </c>
    </row>
    <row r="420" spans="2:13" ht="13.5">
      <c r="B420" s="41">
        <v>410</v>
      </c>
      <c r="M420" s="42">
        <f t="shared" si="5"/>
      </c>
    </row>
    <row r="421" spans="2:13" ht="13.5">
      <c r="B421" s="12">
        <v>411</v>
      </c>
      <c r="M421" s="42">
        <f t="shared" si="5"/>
      </c>
    </row>
    <row r="422" spans="2:13" ht="13.5">
      <c r="B422" s="41">
        <v>412</v>
      </c>
      <c r="M422" s="42">
        <f t="shared" si="5"/>
      </c>
    </row>
    <row r="423" spans="2:13" ht="13.5">
      <c r="B423" s="12">
        <v>413</v>
      </c>
      <c r="M423" s="42">
        <f t="shared" si="5"/>
      </c>
    </row>
    <row r="424" spans="2:13" ht="13.5">
      <c r="B424" s="41">
        <v>414</v>
      </c>
      <c r="M424" s="42">
        <f t="shared" si="5"/>
      </c>
    </row>
    <row r="425" spans="2:13" ht="13.5">
      <c r="B425" s="12">
        <v>415</v>
      </c>
      <c r="M425" s="42">
        <f t="shared" si="5"/>
      </c>
    </row>
    <row r="426" spans="2:13" ht="13.5">
      <c r="B426" s="41">
        <v>416</v>
      </c>
      <c r="M426" s="42">
        <f t="shared" si="5"/>
      </c>
    </row>
    <row r="427" spans="2:13" ht="13.5">
      <c r="B427" s="12">
        <v>417</v>
      </c>
      <c r="M427" s="42">
        <f t="shared" si="5"/>
      </c>
    </row>
    <row r="428" spans="2:13" ht="13.5">
      <c r="B428" s="41">
        <v>418</v>
      </c>
      <c r="M428" s="42">
        <f t="shared" si="5"/>
      </c>
    </row>
    <row r="429" spans="2:13" ht="13.5">
      <c r="B429" s="12">
        <v>419</v>
      </c>
      <c r="M429" s="42">
        <f t="shared" si="5"/>
      </c>
    </row>
    <row r="430" spans="2:13" ht="13.5">
      <c r="B430" s="41">
        <v>420</v>
      </c>
      <c r="M430" s="42">
        <f t="shared" si="5"/>
      </c>
    </row>
    <row r="431" spans="2:13" ht="13.5">
      <c r="B431" s="12">
        <v>421</v>
      </c>
      <c r="M431" s="42">
        <f t="shared" si="5"/>
      </c>
    </row>
    <row r="432" spans="2:13" ht="13.5">
      <c r="B432" s="41">
        <v>422</v>
      </c>
      <c r="M432" s="42">
        <f t="shared" si="5"/>
      </c>
    </row>
    <row r="433" spans="2:13" ht="13.5">
      <c r="B433" s="12">
        <v>423</v>
      </c>
      <c r="M433" s="42">
        <f t="shared" si="5"/>
      </c>
    </row>
    <row r="434" spans="2:13" ht="13.5">
      <c r="B434" s="41">
        <v>424</v>
      </c>
      <c r="M434" s="42">
        <f t="shared" si="5"/>
      </c>
    </row>
    <row r="435" spans="2:13" ht="13.5">
      <c r="B435" s="12">
        <v>425</v>
      </c>
      <c r="M435" s="42">
        <f t="shared" si="5"/>
      </c>
    </row>
    <row r="436" spans="2:13" ht="13.5">
      <c r="B436" s="41">
        <v>426</v>
      </c>
      <c r="M436" s="42">
        <f t="shared" si="5"/>
      </c>
    </row>
    <row r="437" spans="2:13" ht="13.5">
      <c r="B437" s="12">
        <v>427</v>
      </c>
      <c r="M437" s="42">
        <f t="shared" si="5"/>
      </c>
    </row>
    <row r="438" spans="2:13" ht="13.5">
      <c r="B438" s="41">
        <v>428</v>
      </c>
      <c r="M438" s="42">
        <f t="shared" si="5"/>
      </c>
    </row>
    <row r="439" spans="2:13" ht="13.5">
      <c r="B439" s="12">
        <v>429</v>
      </c>
      <c r="M439" s="42">
        <f t="shared" si="5"/>
      </c>
    </row>
    <row r="440" spans="2:13" ht="13.5">
      <c r="B440" s="41">
        <v>430</v>
      </c>
      <c r="M440" s="42">
        <f t="shared" si="5"/>
      </c>
    </row>
    <row r="441" spans="2:13" ht="13.5">
      <c r="B441" s="12">
        <v>431</v>
      </c>
      <c r="M441" s="42">
        <f t="shared" si="5"/>
      </c>
    </row>
    <row r="442" spans="2:13" ht="13.5">
      <c r="B442" s="41">
        <v>432</v>
      </c>
      <c r="M442" s="42">
        <f t="shared" si="5"/>
      </c>
    </row>
    <row r="443" spans="2:13" ht="13.5">
      <c r="B443" s="12">
        <v>433</v>
      </c>
      <c r="M443" s="42">
        <f t="shared" si="5"/>
      </c>
    </row>
    <row r="444" spans="2:13" ht="13.5">
      <c r="B444" s="41">
        <v>434</v>
      </c>
      <c r="M444" s="42">
        <f t="shared" si="5"/>
      </c>
    </row>
    <row r="445" spans="2:13" ht="13.5">
      <c r="B445" s="12">
        <v>435</v>
      </c>
      <c r="M445" s="42">
        <f t="shared" si="5"/>
      </c>
    </row>
    <row r="446" spans="2:13" ht="13.5">
      <c r="B446" s="41">
        <v>436</v>
      </c>
      <c r="M446" s="42">
        <f t="shared" si="5"/>
      </c>
    </row>
    <row r="447" spans="2:13" ht="13.5">
      <c r="B447" s="12">
        <v>437</v>
      </c>
      <c r="M447" s="42">
        <f t="shared" si="5"/>
      </c>
    </row>
    <row r="448" spans="2:13" ht="13.5">
      <c r="B448" s="41">
        <v>438</v>
      </c>
      <c r="M448" s="42">
        <f t="shared" si="5"/>
      </c>
    </row>
    <row r="449" spans="2:13" ht="13.5">
      <c r="B449" s="12">
        <v>439</v>
      </c>
      <c r="M449" s="42">
        <f t="shared" si="5"/>
      </c>
    </row>
    <row r="450" spans="2:13" ht="13.5">
      <c r="B450" s="41">
        <v>440</v>
      </c>
      <c r="M450" s="42">
        <f t="shared" si="5"/>
      </c>
    </row>
    <row r="451" spans="2:13" ht="13.5">
      <c r="B451" s="12">
        <v>441</v>
      </c>
      <c r="M451" s="42">
        <f t="shared" si="5"/>
      </c>
    </row>
    <row r="452" spans="2:13" ht="13.5">
      <c r="B452" s="41">
        <v>442</v>
      </c>
      <c r="M452" s="42">
        <f t="shared" si="5"/>
      </c>
    </row>
    <row r="453" spans="2:13" ht="13.5">
      <c r="B453" s="12">
        <v>443</v>
      </c>
      <c r="M453" s="42">
        <f aca="true" t="shared" si="6" ref="M453:M516">IF(E353&gt;"",+M452+L353,"")</f>
      </c>
    </row>
    <row r="454" spans="2:13" ht="13.5">
      <c r="B454" s="41">
        <v>444</v>
      </c>
      <c r="M454" s="42">
        <f t="shared" si="6"/>
      </c>
    </row>
    <row r="455" spans="2:13" ht="13.5">
      <c r="B455" s="12">
        <v>445</v>
      </c>
      <c r="M455" s="42">
        <f t="shared" si="6"/>
      </c>
    </row>
    <row r="456" spans="2:13" ht="13.5">
      <c r="B456" s="41">
        <v>446</v>
      </c>
      <c r="M456" s="42">
        <f t="shared" si="6"/>
      </c>
    </row>
    <row r="457" spans="2:13" ht="13.5">
      <c r="B457" s="12">
        <v>447</v>
      </c>
      <c r="M457" s="42">
        <f t="shared" si="6"/>
      </c>
    </row>
    <row r="458" spans="2:13" ht="13.5">
      <c r="B458" s="41">
        <v>448</v>
      </c>
      <c r="M458" s="42">
        <f t="shared" si="6"/>
      </c>
    </row>
    <row r="459" spans="2:13" ht="13.5">
      <c r="B459" s="12">
        <v>449</v>
      </c>
      <c r="M459" s="42">
        <f t="shared" si="6"/>
      </c>
    </row>
    <row r="460" spans="2:13" ht="13.5">
      <c r="B460" s="41">
        <v>450</v>
      </c>
      <c r="M460" s="42">
        <f t="shared" si="6"/>
      </c>
    </row>
    <row r="461" spans="2:13" ht="13.5">
      <c r="B461" s="12">
        <v>451</v>
      </c>
      <c r="M461" s="42">
        <f t="shared" si="6"/>
      </c>
    </row>
    <row r="462" spans="2:13" ht="13.5">
      <c r="B462" s="41">
        <v>452</v>
      </c>
      <c r="M462" s="42">
        <f t="shared" si="6"/>
      </c>
    </row>
    <row r="463" spans="2:13" ht="13.5">
      <c r="B463" s="12">
        <v>453</v>
      </c>
      <c r="M463" s="42">
        <f t="shared" si="6"/>
      </c>
    </row>
    <row r="464" spans="2:13" ht="13.5">
      <c r="B464" s="41">
        <v>454</v>
      </c>
      <c r="M464" s="42">
        <f t="shared" si="6"/>
      </c>
    </row>
    <row r="465" spans="2:13" ht="13.5">
      <c r="B465" s="12">
        <v>455</v>
      </c>
      <c r="M465" s="42">
        <f t="shared" si="6"/>
      </c>
    </row>
    <row r="466" spans="2:13" ht="13.5">
      <c r="B466" s="41">
        <v>456</v>
      </c>
      <c r="M466" s="42">
        <f t="shared" si="6"/>
      </c>
    </row>
    <row r="467" spans="2:13" ht="13.5">
      <c r="B467" s="12">
        <v>457</v>
      </c>
      <c r="M467" s="42">
        <f t="shared" si="6"/>
      </c>
    </row>
    <row r="468" spans="2:13" ht="13.5">
      <c r="B468" s="41">
        <v>458</v>
      </c>
      <c r="M468" s="42">
        <f t="shared" si="6"/>
      </c>
    </row>
    <row r="469" spans="2:13" ht="13.5">
      <c r="B469" s="12">
        <v>459</v>
      </c>
      <c r="M469" s="42">
        <f t="shared" si="6"/>
      </c>
    </row>
    <row r="470" spans="2:13" ht="13.5">
      <c r="B470" s="41">
        <v>460</v>
      </c>
      <c r="M470" s="42">
        <f t="shared" si="6"/>
      </c>
    </row>
    <row r="471" spans="2:13" ht="13.5">
      <c r="B471" s="12">
        <v>461</v>
      </c>
      <c r="M471" s="42">
        <f t="shared" si="6"/>
      </c>
    </row>
    <row r="472" spans="2:13" ht="13.5">
      <c r="B472" s="41">
        <v>462</v>
      </c>
      <c r="M472" s="42">
        <f t="shared" si="6"/>
      </c>
    </row>
    <row r="473" spans="2:13" ht="13.5">
      <c r="B473" s="12">
        <v>463</v>
      </c>
      <c r="M473" s="42">
        <f t="shared" si="6"/>
      </c>
    </row>
    <row r="474" spans="2:13" ht="13.5">
      <c r="B474" s="41">
        <v>464</v>
      </c>
      <c r="M474" s="42">
        <f t="shared" si="6"/>
      </c>
    </row>
    <row r="475" spans="2:13" ht="13.5">
      <c r="B475" s="12">
        <v>465</v>
      </c>
      <c r="M475" s="42">
        <f t="shared" si="6"/>
      </c>
    </row>
    <row r="476" spans="2:13" ht="13.5">
      <c r="B476" s="41">
        <v>466</v>
      </c>
      <c r="M476" s="42">
        <f t="shared" si="6"/>
      </c>
    </row>
    <row r="477" spans="2:13" ht="13.5">
      <c r="B477" s="12">
        <v>467</v>
      </c>
      <c r="M477" s="42">
        <f t="shared" si="6"/>
      </c>
    </row>
    <row r="478" spans="2:13" ht="13.5">
      <c r="B478" s="41">
        <v>468</v>
      </c>
      <c r="M478" s="42">
        <f t="shared" si="6"/>
      </c>
    </row>
    <row r="479" spans="2:13" ht="13.5">
      <c r="B479" s="12">
        <v>469</v>
      </c>
      <c r="M479" s="42">
        <f t="shared" si="6"/>
      </c>
    </row>
    <row r="480" spans="2:13" ht="13.5">
      <c r="B480" s="41">
        <v>470</v>
      </c>
      <c r="M480" s="42">
        <f t="shared" si="6"/>
      </c>
    </row>
    <row r="481" spans="2:13" ht="13.5">
      <c r="B481" s="12">
        <v>471</v>
      </c>
      <c r="M481" s="42">
        <f t="shared" si="6"/>
      </c>
    </row>
    <row r="482" spans="2:13" ht="13.5">
      <c r="B482" s="41">
        <v>472</v>
      </c>
      <c r="M482" s="42">
        <f t="shared" si="6"/>
      </c>
    </row>
    <row r="483" spans="2:13" ht="13.5">
      <c r="B483" s="12">
        <v>473</v>
      </c>
      <c r="M483" s="42">
        <f t="shared" si="6"/>
      </c>
    </row>
    <row r="484" spans="2:13" ht="13.5">
      <c r="B484" s="41">
        <v>474</v>
      </c>
      <c r="M484" s="42">
        <f t="shared" si="6"/>
      </c>
    </row>
    <row r="485" spans="2:13" ht="13.5">
      <c r="B485" s="12">
        <v>475</v>
      </c>
      <c r="M485" s="42">
        <f t="shared" si="6"/>
      </c>
    </row>
    <row r="486" spans="2:13" ht="13.5">
      <c r="B486" s="41">
        <v>476</v>
      </c>
      <c r="M486" s="42">
        <f t="shared" si="6"/>
      </c>
    </row>
    <row r="487" spans="2:13" ht="13.5">
      <c r="B487" s="12">
        <v>477</v>
      </c>
      <c r="M487" s="42">
        <f t="shared" si="6"/>
      </c>
    </row>
    <row r="488" spans="2:13" ht="13.5">
      <c r="B488" s="41">
        <v>478</v>
      </c>
      <c r="M488" s="42">
        <f t="shared" si="6"/>
      </c>
    </row>
    <row r="489" spans="2:13" ht="13.5">
      <c r="B489" s="12">
        <v>479</v>
      </c>
      <c r="M489" s="42">
        <f t="shared" si="6"/>
      </c>
    </row>
    <row r="490" spans="2:13" ht="13.5">
      <c r="B490" s="41">
        <v>480</v>
      </c>
      <c r="M490" s="42">
        <f t="shared" si="6"/>
      </c>
    </row>
    <row r="491" spans="2:13" ht="13.5">
      <c r="B491" s="12">
        <v>481</v>
      </c>
      <c r="M491" s="42">
        <f t="shared" si="6"/>
      </c>
    </row>
    <row r="492" spans="2:13" ht="13.5">
      <c r="B492" s="41">
        <v>482</v>
      </c>
      <c r="M492" s="42">
        <f t="shared" si="6"/>
      </c>
    </row>
    <row r="493" spans="2:13" ht="13.5">
      <c r="B493" s="12">
        <v>483</v>
      </c>
      <c r="M493" s="42">
        <f t="shared" si="6"/>
      </c>
    </row>
    <row r="494" spans="2:13" ht="13.5">
      <c r="B494" s="41">
        <v>484</v>
      </c>
      <c r="M494" s="42">
        <f t="shared" si="6"/>
      </c>
    </row>
    <row r="495" spans="2:13" ht="13.5">
      <c r="B495" s="12">
        <v>485</v>
      </c>
      <c r="M495" s="42">
        <f t="shared" si="6"/>
      </c>
    </row>
    <row r="496" spans="2:13" ht="13.5">
      <c r="B496" s="41">
        <v>486</v>
      </c>
      <c r="M496" s="42">
        <f t="shared" si="6"/>
      </c>
    </row>
    <row r="497" spans="2:13" ht="13.5">
      <c r="B497" s="12">
        <v>487</v>
      </c>
      <c r="M497" s="42">
        <f t="shared" si="6"/>
      </c>
    </row>
    <row r="498" spans="2:13" ht="13.5">
      <c r="B498" s="41">
        <v>488</v>
      </c>
      <c r="M498" s="42">
        <f t="shared" si="6"/>
      </c>
    </row>
    <row r="499" spans="2:13" ht="13.5">
      <c r="B499" s="12">
        <v>489</v>
      </c>
      <c r="M499" s="42">
        <f t="shared" si="6"/>
      </c>
    </row>
    <row r="500" spans="2:13" ht="13.5">
      <c r="B500" s="41">
        <v>490</v>
      </c>
      <c r="M500" s="42">
        <f t="shared" si="6"/>
      </c>
    </row>
    <row r="501" spans="2:13" ht="13.5">
      <c r="B501" s="12">
        <v>491</v>
      </c>
      <c r="M501" s="42">
        <f t="shared" si="6"/>
      </c>
    </row>
    <row r="502" spans="2:13" ht="13.5">
      <c r="B502" s="41">
        <v>492</v>
      </c>
      <c r="M502" s="42">
        <f t="shared" si="6"/>
      </c>
    </row>
    <row r="503" spans="2:13" ht="13.5">
      <c r="B503" s="12">
        <v>493</v>
      </c>
      <c r="M503" s="42">
        <f t="shared" si="6"/>
      </c>
    </row>
    <row r="504" spans="2:13" ht="13.5">
      <c r="B504" s="41">
        <v>494</v>
      </c>
      <c r="M504" s="42">
        <f t="shared" si="6"/>
      </c>
    </row>
    <row r="505" spans="2:13" ht="13.5">
      <c r="B505" s="12">
        <v>495</v>
      </c>
      <c r="M505" s="42">
        <f t="shared" si="6"/>
      </c>
    </row>
    <row r="506" spans="2:13" ht="13.5">
      <c r="B506" s="41">
        <v>496</v>
      </c>
      <c r="M506" s="42">
        <f t="shared" si="6"/>
      </c>
    </row>
    <row r="507" spans="2:13" ht="13.5">
      <c r="B507" s="12">
        <v>497</v>
      </c>
      <c r="M507" s="42">
        <f t="shared" si="6"/>
      </c>
    </row>
    <row r="508" spans="2:13" ht="13.5">
      <c r="B508" s="41">
        <v>498</v>
      </c>
      <c r="M508" s="42">
        <f t="shared" si="6"/>
      </c>
    </row>
    <row r="509" spans="2:13" ht="13.5">
      <c r="B509" s="12">
        <v>499</v>
      </c>
      <c r="M509" s="42">
        <f t="shared" si="6"/>
      </c>
    </row>
    <row r="510" spans="2:13" ht="13.5">
      <c r="B510" s="41">
        <v>500</v>
      </c>
      <c r="M510" s="42">
        <f t="shared" si="6"/>
      </c>
    </row>
    <row r="511" spans="2:13" ht="13.5">
      <c r="B511" s="12">
        <v>501</v>
      </c>
      <c r="M511" s="42">
        <f t="shared" si="6"/>
      </c>
    </row>
    <row r="512" spans="2:13" ht="13.5">
      <c r="B512" s="41">
        <v>502</v>
      </c>
      <c r="M512" s="42">
        <f t="shared" si="6"/>
      </c>
    </row>
    <row r="513" spans="2:13" ht="13.5">
      <c r="B513" s="12">
        <v>503</v>
      </c>
      <c r="M513" s="42">
        <f t="shared" si="6"/>
      </c>
    </row>
    <row r="514" spans="2:13" ht="13.5">
      <c r="B514" s="41">
        <v>504</v>
      </c>
      <c r="M514" s="42">
        <f t="shared" si="6"/>
      </c>
    </row>
    <row r="515" spans="2:13" ht="13.5">
      <c r="B515" s="12">
        <v>505</v>
      </c>
      <c r="M515" s="42">
        <f t="shared" si="6"/>
      </c>
    </row>
    <row r="516" spans="2:13" ht="13.5">
      <c r="B516" s="41">
        <v>506</v>
      </c>
      <c r="M516" s="42">
        <f t="shared" si="6"/>
      </c>
    </row>
    <row r="517" spans="2:13" ht="13.5">
      <c r="B517" s="12">
        <v>507</v>
      </c>
      <c r="M517" s="42">
        <f aca="true" t="shared" si="7" ref="M517:M580">IF(E417&gt;"",+M516+L417,"")</f>
      </c>
    </row>
    <row r="518" spans="2:13" ht="13.5">
      <c r="B518" s="41">
        <v>508</v>
      </c>
      <c r="M518" s="42">
        <f t="shared" si="7"/>
      </c>
    </row>
    <row r="519" spans="2:13" ht="13.5">
      <c r="B519" s="12">
        <v>509</v>
      </c>
      <c r="M519" s="42">
        <f t="shared" si="7"/>
      </c>
    </row>
    <row r="520" spans="2:13" ht="13.5">
      <c r="B520" s="41">
        <v>510</v>
      </c>
      <c r="M520" s="42">
        <f t="shared" si="7"/>
      </c>
    </row>
    <row r="521" spans="2:13" ht="13.5">
      <c r="B521" s="12">
        <v>511</v>
      </c>
      <c r="M521" s="42">
        <f t="shared" si="7"/>
      </c>
    </row>
    <row r="522" spans="2:13" ht="13.5">
      <c r="B522" s="41">
        <v>512</v>
      </c>
      <c r="M522" s="42">
        <f t="shared" si="7"/>
      </c>
    </row>
    <row r="523" spans="2:13" ht="13.5">
      <c r="B523" s="12">
        <v>513</v>
      </c>
      <c r="M523" s="42">
        <f t="shared" si="7"/>
      </c>
    </row>
    <row r="524" spans="2:13" ht="13.5">
      <c r="B524" s="41">
        <v>514</v>
      </c>
      <c r="M524" s="42">
        <f t="shared" si="7"/>
      </c>
    </row>
    <row r="525" spans="2:13" ht="13.5">
      <c r="B525" s="12">
        <v>515</v>
      </c>
      <c r="M525" s="42">
        <f t="shared" si="7"/>
      </c>
    </row>
    <row r="526" spans="2:13" ht="13.5">
      <c r="B526" s="41">
        <v>516</v>
      </c>
      <c r="M526" s="42">
        <f t="shared" si="7"/>
      </c>
    </row>
    <row r="527" spans="2:13" ht="13.5">
      <c r="B527" s="12">
        <v>517</v>
      </c>
      <c r="M527" s="42">
        <f t="shared" si="7"/>
      </c>
    </row>
    <row r="528" spans="2:13" ht="13.5">
      <c r="B528" s="41">
        <v>518</v>
      </c>
      <c r="M528" s="42">
        <f t="shared" si="7"/>
      </c>
    </row>
    <row r="529" spans="2:13" ht="13.5">
      <c r="B529" s="12">
        <v>519</v>
      </c>
      <c r="M529" s="42">
        <f t="shared" si="7"/>
      </c>
    </row>
    <row r="530" spans="2:13" ht="13.5">
      <c r="B530" s="41">
        <v>520</v>
      </c>
      <c r="M530" s="42">
        <f t="shared" si="7"/>
      </c>
    </row>
    <row r="531" spans="2:13" ht="13.5">
      <c r="B531" s="12">
        <v>521</v>
      </c>
      <c r="M531" s="42">
        <f t="shared" si="7"/>
      </c>
    </row>
    <row r="532" spans="2:13" ht="13.5">
      <c r="B532" s="41">
        <v>522</v>
      </c>
      <c r="M532" s="42">
        <f t="shared" si="7"/>
      </c>
    </row>
    <row r="533" spans="2:13" ht="13.5">
      <c r="B533" s="12">
        <v>523</v>
      </c>
      <c r="M533" s="42">
        <f t="shared" si="7"/>
      </c>
    </row>
    <row r="534" spans="2:13" ht="13.5">
      <c r="B534" s="41">
        <v>524</v>
      </c>
      <c r="M534" s="42">
        <f t="shared" si="7"/>
      </c>
    </row>
    <row r="535" spans="2:13" ht="13.5">
      <c r="B535" s="12">
        <v>525</v>
      </c>
      <c r="M535" s="42">
        <f t="shared" si="7"/>
      </c>
    </row>
    <row r="536" spans="2:13" ht="13.5">
      <c r="B536" s="41">
        <v>526</v>
      </c>
      <c r="M536" s="42">
        <f t="shared" si="7"/>
      </c>
    </row>
    <row r="537" spans="2:13" ht="13.5">
      <c r="B537" s="12">
        <v>527</v>
      </c>
      <c r="M537" s="42">
        <f t="shared" si="7"/>
      </c>
    </row>
    <row r="538" spans="2:13" ht="13.5">
      <c r="B538" s="41">
        <v>528</v>
      </c>
      <c r="M538" s="42">
        <f t="shared" si="7"/>
      </c>
    </row>
    <row r="539" spans="2:13" ht="13.5">
      <c r="B539" s="12">
        <v>529</v>
      </c>
      <c r="M539" s="42">
        <f t="shared" si="7"/>
      </c>
    </row>
    <row r="540" spans="2:13" ht="13.5">
      <c r="B540" s="41">
        <v>530</v>
      </c>
      <c r="M540" s="42">
        <f t="shared" si="7"/>
      </c>
    </row>
    <row r="541" spans="2:13" ht="13.5">
      <c r="B541" s="12">
        <v>531</v>
      </c>
      <c r="M541" s="42">
        <f t="shared" si="7"/>
      </c>
    </row>
    <row r="542" spans="2:13" ht="13.5">
      <c r="B542" s="41">
        <v>532</v>
      </c>
      <c r="M542" s="42">
        <f t="shared" si="7"/>
      </c>
    </row>
    <row r="543" spans="2:13" ht="13.5">
      <c r="B543" s="12">
        <v>533</v>
      </c>
      <c r="M543" s="42">
        <f t="shared" si="7"/>
      </c>
    </row>
    <row r="544" spans="2:13" ht="13.5">
      <c r="B544" s="41">
        <v>534</v>
      </c>
      <c r="M544" s="42">
        <f t="shared" si="7"/>
      </c>
    </row>
    <row r="545" spans="2:13" ht="13.5">
      <c r="B545" s="12">
        <v>535</v>
      </c>
      <c r="M545" s="42">
        <f t="shared" si="7"/>
      </c>
    </row>
    <row r="546" spans="2:13" ht="13.5">
      <c r="B546" s="41">
        <v>536</v>
      </c>
      <c r="M546" s="42">
        <f t="shared" si="7"/>
      </c>
    </row>
    <row r="547" spans="2:13" ht="13.5">
      <c r="B547" s="12">
        <v>537</v>
      </c>
      <c r="M547" s="42">
        <f t="shared" si="7"/>
      </c>
    </row>
    <row r="548" spans="2:13" ht="13.5">
      <c r="B548" s="41">
        <v>538</v>
      </c>
      <c r="M548" s="42">
        <f t="shared" si="7"/>
      </c>
    </row>
    <row r="549" spans="2:13" ht="13.5">
      <c r="B549" s="12">
        <v>539</v>
      </c>
      <c r="M549" s="42">
        <f t="shared" si="7"/>
      </c>
    </row>
    <row r="550" spans="2:13" ht="13.5">
      <c r="B550" s="41">
        <v>540</v>
      </c>
      <c r="M550" s="42">
        <f t="shared" si="7"/>
      </c>
    </row>
    <row r="551" spans="2:13" ht="13.5">
      <c r="B551" s="12">
        <v>541</v>
      </c>
      <c r="M551" s="42">
        <f t="shared" si="7"/>
      </c>
    </row>
    <row r="552" spans="2:13" ht="13.5">
      <c r="B552" s="41">
        <v>542</v>
      </c>
      <c r="M552" s="42">
        <f t="shared" si="7"/>
      </c>
    </row>
    <row r="553" spans="2:13" ht="13.5">
      <c r="B553" s="12">
        <v>543</v>
      </c>
      <c r="M553" s="42">
        <f t="shared" si="7"/>
      </c>
    </row>
    <row r="554" spans="2:13" ht="13.5">
      <c r="B554" s="41">
        <v>544</v>
      </c>
      <c r="M554" s="42">
        <f t="shared" si="7"/>
      </c>
    </row>
    <row r="555" spans="2:13" ht="13.5">
      <c r="B555" s="12">
        <v>545</v>
      </c>
      <c r="M555" s="42">
        <f t="shared" si="7"/>
      </c>
    </row>
    <row r="556" spans="2:13" ht="13.5">
      <c r="B556" s="41">
        <v>546</v>
      </c>
      <c r="M556" s="42">
        <f t="shared" si="7"/>
      </c>
    </row>
    <row r="557" spans="2:13" ht="13.5">
      <c r="B557" s="12">
        <v>547</v>
      </c>
      <c r="M557" s="42">
        <f t="shared" si="7"/>
      </c>
    </row>
    <row r="558" spans="2:13" ht="13.5">
      <c r="B558" s="41">
        <v>548</v>
      </c>
      <c r="M558" s="42">
        <f t="shared" si="7"/>
      </c>
    </row>
    <row r="559" spans="2:13" ht="13.5">
      <c r="B559" s="12">
        <v>549</v>
      </c>
      <c r="M559" s="42">
        <f t="shared" si="7"/>
      </c>
    </row>
    <row r="560" spans="2:13" ht="13.5">
      <c r="B560" s="41">
        <v>550</v>
      </c>
      <c r="M560" s="42">
        <f t="shared" si="7"/>
      </c>
    </row>
    <row r="561" spans="2:13" ht="13.5">
      <c r="B561" s="12">
        <v>551</v>
      </c>
      <c r="M561" s="42">
        <f t="shared" si="7"/>
      </c>
    </row>
    <row r="562" spans="2:13" ht="13.5">
      <c r="B562" s="41">
        <v>552</v>
      </c>
      <c r="M562" s="42">
        <f t="shared" si="7"/>
      </c>
    </row>
    <row r="563" spans="2:13" ht="13.5">
      <c r="B563" s="12">
        <v>553</v>
      </c>
      <c r="M563" s="42">
        <f t="shared" si="7"/>
      </c>
    </row>
    <row r="564" spans="2:13" ht="13.5">
      <c r="B564" s="41">
        <v>554</v>
      </c>
      <c r="M564" s="42">
        <f t="shared" si="7"/>
      </c>
    </row>
    <row r="565" spans="2:13" ht="13.5">
      <c r="B565" s="12">
        <v>555</v>
      </c>
      <c r="M565" s="42">
        <f t="shared" si="7"/>
      </c>
    </row>
    <row r="566" spans="2:13" ht="13.5">
      <c r="B566" s="41">
        <v>556</v>
      </c>
      <c r="M566" s="42">
        <f t="shared" si="7"/>
      </c>
    </row>
    <row r="567" spans="2:13" ht="13.5">
      <c r="B567" s="12">
        <v>557</v>
      </c>
      <c r="M567" s="42">
        <f t="shared" si="7"/>
      </c>
    </row>
    <row r="568" spans="2:13" ht="13.5">
      <c r="B568" s="41">
        <v>558</v>
      </c>
      <c r="M568" s="42">
        <f t="shared" si="7"/>
      </c>
    </row>
    <row r="569" spans="2:13" ht="13.5">
      <c r="B569" s="12">
        <v>559</v>
      </c>
      <c r="M569" s="42">
        <f t="shared" si="7"/>
      </c>
    </row>
    <row r="570" spans="2:13" ht="13.5">
      <c r="B570" s="41">
        <v>560</v>
      </c>
      <c r="M570" s="42">
        <f t="shared" si="7"/>
      </c>
    </row>
    <row r="571" spans="2:13" ht="13.5">
      <c r="B571" s="12">
        <v>561</v>
      </c>
      <c r="M571" s="42">
        <f t="shared" si="7"/>
      </c>
    </row>
    <row r="572" spans="2:13" ht="13.5">
      <c r="B572" s="41">
        <v>562</v>
      </c>
      <c r="M572" s="42">
        <f t="shared" si="7"/>
      </c>
    </row>
    <row r="573" spans="2:13" ht="13.5">
      <c r="B573" s="12">
        <v>563</v>
      </c>
      <c r="M573" s="42">
        <f t="shared" si="7"/>
      </c>
    </row>
    <row r="574" spans="2:13" ht="13.5">
      <c r="B574" s="41">
        <v>564</v>
      </c>
      <c r="M574" s="42">
        <f t="shared" si="7"/>
      </c>
    </row>
    <row r="575" spans="2:13" ht="13.5">
      <c r="B575" s="12">
        <v>565</v>
      </c>
      <c r="M575" s="42">
        <f t="shared" si="7"/>
      </c>
    </row>
    <row r="576" spans="2:13" ht="13.5">
      <c r="B576" s="41">
        <v>566</v>
      </c>
      <c r="M576" s="42">
        <f t="shared" si="7"/>
      </c>
    </row>
    <row r="577" spans="2:13" ht="13.5">
      <c r="B577" s="12">
        <v>567</v>
      </c>
      <c r="M577" s="42">
        <f t="shared" si="7"/>
      </c>
    </row>
    <row r="578" spans="2:13" ht="13.5">
      <c r="B578" s="41">
        <v>568</v>
      </c>
      <c r="M578" s="42">
        <f t="shared" si="7"/>
      </c>
    </row>
    <row r="579" spans="2:13" ht="13.5">
      <c r="B579" s="12">
        <v>569</v>
      </c>
      <c r="M579" s="42">
        <f t="shared" si="7"/>
      </c>
    </row>
    <row r="580" spans="2:13" ht="13.5">
      <c r="B580" s="41">
        <v>570</v>
      </c>
      <c r="M580" s="42">
        <f t="shared" si="7"/>
      </c>
    </row>
    <row r="581" spans="2:13" ht="13.5">
      <c r="B581" s="12">
        <v>571</v>
      </c>
      <c r="M581" s="42">
        <f aca="true" t="shared" si="8" ref="M581:M644">IF(E481&gt;"",+M580+L481,"")</f>
      </c>
    </row>
    <row r="582" spans="2:13" ht="13.5">
      <c r="B582" s="41">
        <v>572</v>
      </c>
      <c r="M582" s="42">
        <f t="shared" si="8"/>
      </c>
    </row>
    <row r="583" spans="2:13" ht="13.5">
      <c r="B583" s="12">
        <v>573</v>
      </c>
      <c r="M583" s="42">
        <f t="shared" si="8"/>
      </c>
    </row>
    <row r="584" spans="2:13" ht="13.5">
      <c r="B584" s="41">
        <v>574</v>
      </c>
      <c r="M584" s="42">
        <f t="shared" si="8"/>
      </c>
    </row>
    <row r="585" spans="2:13" ht="13.5">
      <c r="B585" s="12">
        <v>575</v>
      </c>
      <c r="M585" s="42">
        <f t="shared" si="8"/>
      </c>
    </row>
    <row r="586" spans="2:13" ht="13.5">
      <c r="B586" s="41">
        <v>576</v>
      </c>
      <c r="M586" s="42">
        <f t="shared" si="8"/>
      </c>
    </row>
    <row r="587" spans="2:13" ht="13.5">
      <c r="B587" s="12">
        <v>577</v>
      </c>
      <c r="M587" s="42">
        <f t="shared" si="8"/>
      </c>
    </row>
    <row r="588" spans="2:13" ht="13.5">
      <c r="B588" s="41">
        <v>578</v>
      </c>
      <c r="M588" s="42">
        <f t="shared" si="8"/>
      </c>
    </row>
    <row r="589" spans="2:13" ht="13.5">
      <c r="B589" s="12">
        <v>579</v>
      </c>
      <c r="M589" s="42">
        <f t="shared" si="8"/>
      </c>
    </row>
    <row r="590" spans="2:13" ht="13.5">
      <c r="B590" s="41">
        <v>580</v>
      </c>
      <c r="M590" s="42">
        <f t="shared" si="8"/>
      </c>
    </row>
    <row r="591" spans="2:13" ht="13.5">
      <c r="B591" s="12">
        <v>581</v>
      </c>
      <c r="M591" s="42">
        <f t="shared" si="8"/>
      </c>
    </row>
    <row r="592" spans="2:13" ht="13.5">
      <c r="B592" s="41">
        <v>582</v>
      </c>
      <c r="M592" s="42">
        <f t="shared" si="8"/>
      </c>
    </row>
    <row r="593" spans="2:13" ht="13.5">
      <c r="B593" s="12">
        <v>583</v>
      </c>
      <c r="M593" s="42">
        <f t="shared" si="8"/>
      </c>
    </row>
    <row r="594" spans="2:13" ht="13.5">
      <c r="B594" s="41">
        <v>584</v>
      </c>
      <c r="M594" s="42">
        <f t="shared" si="8"/>
      </c>
    </row>
    <row r="595" spans="2:13" ht="13.5">
      <c r="B595" s="12">
        <v>585</v>
      </c>
      <c r="M595" s="42">
        <f t="shared" si="8"/>
      </c>
    </row>
    <row r="596" spans="2:13" ht="13.5">
      <c r="B596" s="41">
        <v>586</v>
      </c>
      <c r="M596" s="42">
        <f t="shared" si="8"/>
      </c>
    </row>
    <row r="597" spans="2:13" ht="13.5">
      <c r="B597" s="12">
        <v>587</v>
      </c>
      <c r="M597" s="42">
        <f t="shared" si="8"/>
      </c>
    </row>
    <row r="598" spans="2:13" ht="13.5">
      <c r="B598" s="41">
        <v>588</v>
      </c>
      <c r="M598" s="42">
        <f t="shared" si="8"/>
      </c>
    </row>
    <row r="599" spans="2:13" ht="13.5">
      <c r="B599" s="12">
        <v>589</v>
      </c>
      <c r="M599" s="42">
        <f t="shared" si="8"/>
      </c>
    </row>
    <row r="600" spans="2:13" ht="13.5">
      <c r="B600" s="41">
        <v>590</v>
      </c>
      <c r="M600" s="42">
        <f t="shared" si="8"/>
      </c>
    </row>
    <row r="601" spans="2:13" ht="13.5">
      <c r="B601" s="12">
        <v>591</v>
      </c>
      <c r="M601" s="42">
        <f t="shared" si="8"/>
      </c>
    </row>
    <row r="602" spans="2:13" ht="13.5">
      <c r="B602" s="41">
        <v>592</v>
      </c>
      <c r="M602" s="42">
        <f t="shared" si="8"/>
      </c>
    </row>
    <row r="603" spans="2:13" ht="13.5">
      <c r="B603" s="12">
        <v>593</v>
      </c>
      <c r="M603" s="42">
        <f t="shared" si="8"/>
      </c>
    </row>
    <row r="604" spans="2:13" ht="13.5">
      <c r="B604" s="41">
        <v>594</v>
      </c>
      <c r="M604" s="42">
        <f t="shared" si="8"/>
      </c>
    </row>
    <row r="605" spans="2:13" ht="13.5">
      <c r="B605" s="12">
        <v>595</v>
      </c>
      <c r="M605" s="42">
        <f t="shared" si="8"/>
      </c>
    </row>
    <row r="606" spans="2:13" ht="13.5">
      <c r="B606" s="41">
        <v>596</v>
      </c>
      <c r="M606" s="42">
        <f t="shared" si="8"/>
      </c>
    </row>
    <row r="607" spans="2:13" ht="13.5">
      <c r="B607" s="12">
        <v>597</v>
      </c>
      <c r="M607" s="42">
        <f t="shared" si="8"/>
      </c>
    </row>
    <row r="608" spans="2:13" ht="13.5">
      <c r="B608" s="41">
        <v>598</v>
      </c>
      <c r="M608" s="42">
        <f t="shared" si="8"/>
      </c>
    </row>
    <row r="609" spans="2:13" ht="13.5">
      <c r="B609" s="12">
        <v>599</v>
      </c>
      <c r="M609" s="42">
        <f t="shared" si="8"/>
      </c>
    </row>
    <row r="610" spans="2:13" ht="13.5">
      <c r="B610" s="41">
        <v>600</v>
      </c>
      <c r="M610" s="42">
        <f t="shared" si="8"/>
      </c>
    </row>
    <row r="611" spans="2:13" ht="13.5">
      <c r="B611" s="12">
        <v>601</v>
      </c>
      <c r="M611" s="42">
        <f t="shared" si="8"/>
      </c>
    </row>
    <row r="612" spans="2:13" ht="13.5">
      <c r="B612" s="41">
        <v>602</v>
      </c>
      <c r="M612" s="42">
        <f t="shared" si="8"/>
      </c>
    </row>
    <row r="613" spans="2:13" ht="13.5">
      <c r="B613" s="12">
        <v>603</v>
      </c>
      <c r="M613" s="42">
        <f t="shared" si="8"/>
      </c>
    </row>
    <row r="614" spans="2:13" ht="13.5">
      <c r="B614" s="41">
        <v>604</v>
      </c>
      <c r="M614" s="42">
        <f t="shared" si="8"/>
      </c>
    </row>
    <row r="615" spans="2:13" ht="13.5">
      <c r="B615" s="12">
        <v>605</v>
      </c>
      <c r="M615" s="42">
        <f t="shared" si="8"/>
      </c>
    </row>
    <row r="616" spans="2:13" ht="13.5">
      <c r="B616" s="41">
        <v>606</v>
      </c>
      <c r="M616" s="42">
        <f t="shared" si="8"/>
      </c>
    </row>
    <row r="617" spans="2:13" ht="13.5">
      <c r="B617" s="12">
        <v>607</v>
      </c>
      <c r="M617" s="42">
        <f t="shared" si="8"/>
      </c>
    </row>
    <row r="618" spans="2:13" ht="13.5">
      <c r="B618" s="41">
        <v>608</v>
      </c>
      <c r="M618" s="42">
        <f t="shared" si="8"/>
      </c>
    </row>
    <row r="619" spans="2:13" ht="13.5">
      <c r="B619" s="12">
        <v>609</v>
      </c>
      <c r="M619" s="42">
        <f t="shared" si="8"/>
      </c>
    </row>
    <row r="620" spans="2:13" ht="13.5">
      <c r="B620" s="41">
        <v>610</v>
      </c>
      <c r="M620" s="42">
        <f t="shared" si="8"/>
      </c>
    </row>
    <row r="621" spans="2:13" ht="13.5">
      <c r="B621" s="12">
        <v>611</v>
      </c>
      <c r="M621" s="42">
        <f t="shared" si="8"/>
      </c>
    </row>
    <row r="622" spans="2:13" ht="13.5">
      <c r="B622" s="41">
        <v>612</v>
      </c>
      <c r="M622" s="42">
        <f t="shared" si="8"/>
      </c>
    </row>
    <row r="623" spans="2:13" ht="13.5">
      <c r="B623" s="12">
        <v>613</v>
      </c>
      <c r="M623" s="42">
        <f t="shared" si="8"/>
      </c>
    </row>
    <row r="624" spans="2:13" ht="13.5">
      <c r="B624" s="41">
        <v>614</v>
      </c>
      <c r="M624" s="42">
        <f t="shared" si="8"/>
      </c>
    </row>
    <row r="625" spans="2:13" ht="13.5">
      <c r="B625" s="12">
        <v>615</v>
      </c>
      <c r="M625" s="42">
        <f t="shared" si="8"/>
      </c>
    </row>
    <row r="626" spans="2:13" ht="13.5">
      <c r="B626" s="41">
        <v>616</v>
      </c>
      <c r="M626" s="42">
        <f t="shared" si="8"/>
      </c>
    </row>
    <row r="627" spans="2:13" ht="13.5">
      <c r="B627" s="12">
        <v>617</v>
      </c>
      <c r="M627" s="42">
        <f t="shared" si="8"/>
      </c>
    </row>
    <row r="628" spans="2:13" ht="13.5">
      <c r="B628" s="41">
        <v>618</v>
      </c>
      <c r="M628" s="42">
        <f t="shared" si="8"/>
      </c>
    </row>
    <row r="629" spans="2:13" ht="13.5">
      <c r="B629" s="12">
        <v>619</v>
      </c>
      <c r="M629" s="42">
        <f t="shared" si="8"/>
      </c>
    </row>
    <row r="630" spans="2:13" ht="13.5">
      <c r="B630" s="41">
        <v>620</v>
      </c>
      <c r="M630" s="42">
        <f t="shared" si="8"/>
      </c>
    </row>
    <row r="631" spans="2:13" ht="13.5">
      <c r="B631" s="12">
        <v>621</v>
      </c>
      <c r="M631" s="42">
        <f t="shared" si="8"/>
      </c>
    </row>
    <row r="632" spans="2:13" ht="13.5">
      <c r="B632" s="41">
        <v>622</v>
      </c>
      <c r="M632" s="42">
        <f t="shared" si="8"/>
      </c>
    </row>
    <row r="633" spans="2:13" ht="13.5">
      <c r="B633" s="12">
        <v>623</v>
      </c>
      <c r="M633" s="42">
        <f t="shared" si="8"/>
      </c>
    </row>
    <row r="634" spans="2:13" ht="13.5">
      <c r="B634" s="41">
        <v>624</v>
      </c>
      <c r="M634" s="42">
        <f t="shared" si="8"/>
      </c>
    </row>
    <row r="635" spans="2:13" ht="13.5">
      <c r="B635" s="12">
        <v>625</v>
      </c>
      <c r="M635" s="42">
        <f t="shared" si="8"/>
      </c>
    </row>
    <row r="636" spans="2:13" ht="13.5">
      <c r="B636" s="41">
        <v>626</v>
      </c>
      <c r="M636" s="42">
        <f t="shared" si="8"/>
      </c>
    </row>
    <row r="637" spans="2:13" ht="13.5">
      <c r="B637" s="12">
        <v>627</v>
      </c>
      <c r="M637" s="42">
        <f t="shared" si="8"/>
      </c>
    </row>
    <row r="638" spans="2:13" ht="13.5">
      <c r="B638" s="41">
        <v>628</v>
      </c>
      <c r="M638" s="42">
        <f t="shared" si="8"/>
      </c>
    </row>
    <row r="639" spans="2:13" ht="13.5">
      <c r="B639" s="12">
        <v>629</v>
      </c>
      <c r="M639" s="42">
        <f t="shared" si="8"/>
      </c>
    </row>
    <row r="640" spans="2:13" ht="13.5">
      <c r="B640" s="41">
        <v>630</v>
      </c>
      <c r="M640" s="42">
        <f t="shared" si="8"/>
      </c>
    </row>
    <row r="641" spans="2:13" ht="13.5">
      <c r="B641" s="12">
        <v>631</v>
      </c>
      <c r="M641" s="42">
        <f t="shared" si="8"/>
      </c>
    </row>
    <row r="642" spans="2:13" ht="13.5">
      <c r="B642" s="41">
        <v>632</v>
      </c>
      <c r="M642" s="42">
        <f t="shared" si="8"/>
      </c>
    </row>
    <row r="643" spans="2:13" ht="13.5">
      <c r="B643" s="12">
        <v>633</v>
      </c>
      <c r="M643" s="42">
        <f t="shared" si="8"/>
      </c>
    </row>
    <row r="644" spans="2:13" ht="13.5">
      <c r="B644" s="41">
        <v>634</v>
      </c>
      <c r="M644" s="42">
        <f t="shared" si="8"/>
      </c>
    </row>
    <row r="645" spans="2:13" ht="13.5">
      <c r="B645" s="12">
        <v>635</v>
      </c>
      <c r="M645" s="42">
        <f aca="true" t="shared" si="9" ref="M645:M708">IF(E545&gt;"",+M644+L545,"")</f>
      </c>
    </row>
    <row r="646" spans="2:13" ht="13.5">
      <c r="B646" s="41">
        <v>636</v>
      </c>
      <c r="M646" s="42">
        <f t="shared" si="9"/>
      </c>
    </row>
    <row r="647" spans="2:13" ht="13.5">
      <c r="B647" s="12">
        <v>637</v>
      </c>
      <c r="M647" s="42">
        <f t="shared" si="9"/>
      </c>
    </row>
    <row r="648" spans="2:13" ht="13.5">
      <c r="B648" s="41">
        <v>638</v>
      </c>
      <c r="M648" s="42">
        <f t="shared" si="9"/>
      </c>
    </row>
    <row r="649" spans="2:13" ht="13.5">
      <c r="B649" s="12">
        <v>639</v>
      </c>
      <c r="M649" s="42">
        <f t="shared" si="9"/>
      </c>
    </row>
    <row r="650" spans="2:13" ht="13.5">
      <c r="B650" s="41">
        <v>640</v>
      </c>
      <c r="M650" s="42">
        <f t="shared" si="9"/>
      </c>
    </row>
    <row r="651" spans="2:13" ht="13.5">
      <c r="B651" s="12">
        <v>641</v>
      </c>
      <c r="M651" s="42">
        <f t="shared" si="9"/>
      </c>
    </row>
    <row r="652" spans="2:13" ht="13.5">
      <c r="B652" s="41">
        <v>642</v>
      </c>
      <c r="M652" s="42">
        <f t="shared" si="9"/>
      </c>
    </row>
    <row r="653" spans="2:13" ht="13.5">
      <c r="B653" s="12">
        <v>643</v>
      </c>
      <c r="M653" s="42">
        <f t="shared" si="9"/>
      </c>
    </row>
    <row r="654" spans="2:13" ht="13.5">
      <c r="B654" s="41">
        <v>644</v>
      </c>
      <c r="M654" s="42">
        <f t="shared" si="9"/>
      </c>
    </row>
    <row r="655" spans="2:13" ht="13.5">
      <c r="B655" s="12">
        <v>645</v>
      </c>
      <c r="M655" s="42">
        <f t="shared" si="9"/>
      </c>
    </row>
    <row r="656" spans="2:13" ht="13.5">
      <c r="B656" s="41">
        <v>646</v>
      </c>
      <c r="M656" s="42">
        <f t="shared" si="9"/>
      </c>
    </row>
    <row r="657" spans="2:13" ht="13.5">
      <c r="B657" s="12">
        <v>647</v>
      </c>
      <c r="M657" s="42">
        <f t="shared" si="9"/>
      </c>
    </row>
    <row r="658" spans="2:13" ht="13.5">
      <c r="B658" s="41">
        <v>648</v>
      </c>
      <c r="M658" s="42">
        <f t="shared" si="9"/>
      </c>
    </row>
    <row r="659" spans="2:13" ht="13.5">
      <c r="B659" s="12">
        <v>649</v>
      </c>
      <c r="M659" s="42">
        <f t="shared" si="9"/>
      </c>
    </row>
    <row r="660" spans="2:13" ht="13.5">
      <c r="B660" s="41">
        <v>650</v>
      </c>
      <c r="M660" s="42">
        <f t="shared" si="9"/>
      </c>
    </row>
    <row r="661" spans="2:13" ht="13.5">
      <c r="B661" s="12">
        <v>651</v>
      </c>
      <c r="M661" s="42">
        <f t="shared" si="9"/>
      </c>
    </row>
    <row r="662" spans="2:13" ht="13.5">
      <c r="B662" s="41">
        <v>652</v>
      </c>
      <c r="M662" s="42">
        <f t="shared" si="9"/>
      </c>
    </row>
    <row r="663" spans="2:13" ht="13.5">
      <c r="B663" s="12">
        <v>653</v>
      </c>
      <c r="M663" s="42">
        <f t="shared" si="9"/>
      </c>
    </row>
    <row r="664" spans="2:13" ht="13.5">
      <c r="B664" s="41">
        <v>654</v>
      </c>
      <c r="M664" s="42">
        <f t="shared" si="9"/>
      </c>
    </row>
    <row r="665" spans="2:13" ht="13.5">
      <c r="B665" s="12">
        <v>655</v>
      </c>
      <c r="M665" s="42">
        <f t="shared" si="9"/>
      </c>
    </row>
    <row r="666" spans="2:13" ht="13.5">
      <c r="B666" s="41">
        <v>656</v>
      </c>
      <c r="M666" s="42">
        <f t="shared" si="9"/>
      </c>
    </row>
    <row r="667" spans="2:13" ht="13.5">
      <c r="B667" s="12">
        <v>657</v>
      </c>
      <c r="M667" s="42">
        <f t="shared" si="9"/>
      </c>
    </row>
    <row r="668" spans="2:13" ht="13.5">
      <c r="B668" s="41">
        <v>658</v>
      </c>
      <c r="M668" s="42">
        <f t="shared" si="9"/>
      </c>
    </row>
    <row r="669" spans="2:13" ht="13.5">
      <c r="B669" s="12">
        <v>659</v>
      </c>
      <c r="M669" s="42">
        <f t="shared" si="9"/>
      </c>
    </row>
    <row r="670" spans="2:13" ht="13.5">
      <c r="B670" s="41">
        <v>660</v>
      </c>
      <c r="M670" s="42">
        <f t="shared" si="9"/>
      </c>
    </row>
    <row r="671" spans="2:13" ht="13.5">
      <c r="B671" s="12">
        <v>661</v>
      </c>
      <c r="M671" s="42">
        <f t="shared" si="9"/>
      </c>
    </row>
    <row r="672" spans="2:13" ht="13.5">
      <c r="B672" s="41">
        <v>662</v>
      </c>
      <c r="M672" s="42">
        <f t="shared" si="9"/>
      </c>
    </row>
    <row r="673" spans="2:13" ht="13.5">
      <c r="B673" s="12">
        <v>663</v>
      </c>
      <c r="M673" s="42">
        <f t="shared" si="9"/>
      </c>
    </row>
    <row r="674" spans="2:13" ht="13.5">
      <c r="B674" s="41">
        <v>664</v>
      </c>
      <c r="M674" s="42">
        <f t="shared" si="9"/>
      </c>
    </row>
    <row r="675" spans="2:13" ht="13.5">
      <c r="B675" s="12">
        <v>665</v>
      </c>
      <c r="M675" s="42">
        <f t="shared" si="9"/>
      </c>
    </row>
    <row r="676" spans="2:13" ht="13.5">
      <c r="B676" s="41">
        <v>666</v>
      </c>
      <c r="M676" s="42">
        <f t="shared" si="9"/>
      </c>
    </row>
    <row r="677" spans="2:13" ht="13.5">
      <c r="B677" s="12">
        <v>667</v>
      </c>
      <c r="M677" s="42">
        <f t="shared" si="9"/>
      </c>
    </row>
    <row r="678" spans="2:13" ht="13.5">
      <c r="B678" s="41">
        <v>668</v>
      </c>
      <c r="M678" s="42">
        <f t="shared" si="9"/>
      </c>
    </row>
    <row r="679" spans="2:13" ht="13.5">
      <c r="B679" s="12">
        <v>669</v>
      </c>
      <c r="M679" s="42">
        <f t="shared" si="9"/>
      </c>
    </row>
    <row r="680" spans="2:13" ht="13.5">
      <c r="B680" s="41">
        <v>670</v>
      </c>
      <c r="M680" s="42">
        <f t="shared" si="9"/>
      </c>
    </row>
    <row r="681" spans="2:13" ht="13.5">
      <c r="B681" s="12">
        <v>671</v>
      </c>
      <c r="M681" s="42">
        <f t="shared" si="9"/>
      </c>
    </row>
    <row r="682" spans="2:13" ht="13.5">
      <c r="B682" s="41">
        <v>672</v>
      </c>
      <c r="M682" s="42">
        <f t="shared" si="9"/>
      </c>
    </row>
    <row r="683" spans="2:13" ht="13.5">
      <c r="B683" s="12">
        <v>673</v>
      </c>
      <c r="M683" s="42">
        <f t="shared" si="9"/>
      </c>
    </row>
    <row r="684" spans="2:13" ht="13.5">
      <c r="B684" s="41">
        <v>674</v>
      </c>
      <c r="M684" s="42">
        <f t="shared" si="9"/>
      </c>
    </row>
    <row r="685" spans="2:13" ht="13.5">
      <c r="B685" s="12">
        <v>675</v>
      </c>
      <c r="M685" s="42">
        <f t="shared" si="9"/>
      </c>
    </row>
    <row r="686" spans="2:13" ht="13.5">
      <c r="B686" s="41">
        <v>676</v>
      </c>
      <c r="M686" s="42">
        <f t="shared" si="9"/>
      </c>
    </row>
    <row r="687" spans="2:13" ht="13.5">
      <c r="B687" s="12">
        <v>677</v>
      </c>
      <c r="M687" s="42">
        <f t="shared" si="9"/>
      </c>
    </row>
    <row r="688" spans="2:13" ht="13.5">
      <c r="B688" s="41">
        <v>678</v>
      </c>
      <c r="M688" s="42">
        <f t="shared" si="9"/>
      </c>
    </row>
    <row r="689" spans="2:13" ht="13.5">
      <c r="B689" s="12">
        <v>679</v>
      </c>
      <c r="M689" s="42">
        <f t="shared" si="9"/>
      </c>
    </row>
    <row r="690" spans="2:13" ht="13.5">
      <c r="B690" s="41">
        <v>680</v>
      </c>
      <c r="M690" s="42">
        <f t="shared" si="9"/>
      </c>
    </row>
    <row r="691" spans="2:13" ht="13.5">
      <c r="B691" s="12">
        <v>681</v>
      </c>
      <c r="M691" s="42">
        <f t="shared" si="9"/>
      </c>
    </row>
    <row r="692" spans="2:13" ht="13.5">
      <c r="B692" s="41">
        <v>682</v>
      </c>
      <c r="M692" s="42">
        <f t="shared" si="9"/>
      </c>
    </row>
    <row r="693" spans="2:13" ht="13.5">
      <c r="B693" s="12">
        <v>683</v>
      </c>
      <c r="M693" s="42">
        <f t="shared" si="9"/>
      </c>
    </row>
    <row r="694" spans="2:13" ht="13.5">
      <c r="B694" s="41">
        <v>684</v>
      </c>
      <c r="M694" s="42">
        <f t="shared" si="9"/>
      </c>
    </row>
    <row r="695" spans="2:13" ht="13.5">
      <c r="B695" s="12">
        <v>685</v>
      </c>
      <c r="M695" s="42">
        <f t="shared" si="9"/>
      </c>
    </row>
    <row r="696" spans="2:13" ht="13.5">
      <c r="B696" s="41">
        <v>686</v>
      </c>
      <c r="M696" s="42">
        <f t="shared" si="9"/>
      </c>
    </row>
    <row r="697" spans="2:13" ht="13.5">
      <c r="B697" s="12">
        <v>687</v>
      </c>
      <c r="M697" s="42">
        <f t="shared" si="9"/>
      </c>
    </row>
    <row r="698" spans="2:13" ht="13.5">
      <c r="B698" s="41">
        <v>688</v>
      </c>
      <c r="M698" s="42">
        <f t="shared" si="9"/>
      </c>
    </row>
    <row r="699" spans="2:13" ht="13.5">
      <c r="B699" s="12">
        <v>689</v>
      </c>
      <c r="M699" s="42">
        <f t="shared" si="9"/>
      </c>
    </row>
    <row r="700" spans="2:13" ht="13.5">
      <c r="B700" s="41">
        <v>690</v>
      </c>
      <c r="M700" s="42">
        <f t="shared" si="9"/>
      </c>
    </row>
    <row r="701" spans="2:13" ht="13.5">
      <c r="B701" s="12">
        <v>691</v>
      </c>
      <c r="M701" s="42">
        <f t="shared" si="9"/>
      </c>
    </row>
    <row r="702" spans="2:13" ht="13.5">
      <c r="B702" s="41">
        <v>692</v>
      </c>
      <c r="M702" s="42">
        <f t="shared" si="9"/>
      </c>
    </row>
    <row r="703" spans="2:13" ht="13.5">
      <c r="B703" s="12">
        <v>693</v>
      </c>
      <c r="M703" s="42">
        <f t="shared" si="9"/>
      </c>
    </row>
    <row r="704" spans="2:13" ht="13.5">
      <c r="B704" s="41">
        <v>694</v>
      </c>
      <c r="M704" s="42">
        <f t="shared" si="9"/>
      </c>
    </row>
    <row r="705" spans="2:13" ht="13.5">
      <c r="B705" s="12">
        <v>695</v>
      </c>
      <c r="M705" s="42">
        <f t="shared" si="9"/>
      </c>
    </row>
    <row r="706" spans="2:13" ht="13.5">
      <c r="B706" s="41">
        <v>696</v>
      </c>
      <c r="M706" s="42">
        <f t="shared" si="9"/>
      </c>
    </row>
    <row r="707" spans="2:13" ht="13.5">
      <c r="B707" s="12">
        <v>697</v>
      </c>
      <c r="M707" s="42">
        <f t="shared" si="9"/>
      </c>
    </row>
    <row r="708" spans="2:13" ht="13.5">
      <c r="B708" s="41">
        <v>698</v>
      </c>
      <c r="M708" s="42">
        <f t="shared" si="9"/>
      </c>
    </row>
    <row r="709" spans="2:13" ht="13.5">
      <c r="B709" s="12">
        <v>699</v>
      </c>
      <c r="M709" s="42">
        <f aca="true" t="shared" si="10" ref="M709:M772">IF(E609&gt;"",+M708+L609,"")</f>
      </c>
    </row>
    <row r="710" spans="2:13" ht="13.5">
      <c r="B710" s="41">
        <v>700</v>
      </c>
      <c r="M710" s="42">
        <f t="shared" si="10"/>
      </c>
    </row>
    <row r="711" spans="2:13" ht="13.5">
      <c r="B711" s="12">
        <v>701</v>
      </c>
      <c r="M711" s="42">
        <f t="shared" si="10"/>
      </c>
    </row>
    <row r="712" spans="2:13" ht="13.5">
      <c r="B712" s="41">
        <v>702</v>
      </c>
      <c r="M712" s="42">
        <f t="shared" si="10"/>
      </c>
    </row>
    <row r="713" spans="2:13" ht="13.5">
      <c r="B713" s="12">
        <v>703</v>
      </c>
      <c r="M713" s="42">
        <f t="shared" si="10"/>
      </c>
    </row>
    <row r="714" spans="2:13" ht="13.5">
      <c r="B714" s="41">
        <v>704</v>
      </c>
      <c r="M714" s="42">
        <f t="shared" si="10"/>
      </c>
    </row>
    <row r="715" spans="2:13" ht="13.5">
      <c r="B715" s="12">
        <v>705</v>
      </c>
      <c r="M715" s="42">
        <f t="shared" si="10"/>
      </c>
    </row>
    <row r="716" spans="2:13" ht="13.5">
      <c r="B716" s="41">
        <v>706</v>
      </c>
      <c r="M716" s="42">
        <f t="shared" si="10"/>
      </c>
    </row>
    <row r="717" spans="2:13" ht="13.5">
      <c r="B717" s="12">
        <v>707</v>
      </c>
      <c r="M717" s="42">
        <f t="shared" si="10"/>
      </c>
    </row>
    <row r="718" spans="2:13" ht="13.5">
      <c r="B718" s="41">
        <v>708</v>
      </c>
      <c r="M718" s="42">
        <f t="shared" si="10"/>
      </c>
    </row>
    <row r="719" spans="2:13" ht="13.5">
      <c r="B719" s="12">
        <v>709</v>
      </c>
      <c r="M719" s="42">
        <f t="shared" si="10"/>
      </c>
    </row>
    <row r="720" spans="2:13" ht="13.5">
      <c r="B720" s="41">
        <v>710</v>
      </c>
      <c r="M720" s="42">
        <f t="shared" si="10"/>
      </c>
    </row>
    <row r="721" spans="2:13" ht="13.5">
      <c r="B721" s="12">
        <v>711</v>
      </c>
      <c r="M721" s="42">
        <f t="shared" si="10"/>
      </c>
    </row>
    <row r="722" spans="2:13" ht="13.5">
      <c r="B722" s="41">
        <v>712</v>
      </c>
      <c r="M722" s="42">
        <f t="shared" si="10"/>
      </c>
    </row>
    <row r="723" spans="2:13" ht="13.5">
      <c r="B723" s="12">
        <v>713</v>
      </c>
      <c r="M723" s="42">
        <f t="shared" si="10"/>
      </c>
    </row>
    <row r="724" spans="2:13" ht="13.5">
      <c r="B724" s="41">
        <v>714</v>
      </c>
      <c r="M724" s="42">
        <f t="shared" si="10"/>
      </c>
    </row>
    <row r="725" spans="2:13" ht="13.5">
      <c r="B725" s="12">
        <v>715</v>
      </c>
      <c r="M725" s="42">
        <f t="shared" si="10"/>
      </c>
    </row>
    <row r="726" spans="2:13" ht="13.5">
      <c r="B726" s="41">
        <v>716</v>
      </c>
      <c r="M726" s="42">
        <f t="shared" si="10"/>
      </c>
    </row>
    <row r="727" spans="2:13" ht="13.5">
      <c r="B727" s="12">
        <v>717</v>
      </c>
      <c r="M727" s="42">
        <f t="shared" si="10"/>
      </c>
    </row>
    <row r="728" spans="2:13" ht="13.5">
      <c r="B728" s="41">
        <v>718</v>
      </c>
      <c r="M728" s="42">
        <f t="shared" si="10"/>
      </c>
    </row>
    <row r="729" spans="2:13" ht="13.5">
      <c r="B729" s="12">
        <v>719</v>
      </c>
      <c r="M729" s="42">
        <f t="shared" si="10"/>
      </c>
    </row>
    <row r="730" spans="2:13" ht="13.5">
      <c r="B730" s="41">
        <v>720</v>
      </c>
      <c r="M730" s="42">
        <f t="shared" si="10"/>
      </c>
    </row>
    <row r="731" spans="2:13" ht="13.5">
      <c r="B731" s="12">
        <v>721</v>
      </c>
      <c r="M731" s="42">
        <f t="shared" si="10"/>
      </c>
    </row>
    <row r="732" spans="2:13" ht="13.5">
      <c r="B732" s="41">
        <v>722</v>
      </c>
      <c r="M732" s="42">
        <f t="shared" si="10"/>
      </c>
    </row>
    <row r="733" spans="2:13" ht="13.5">
      <c r="B733" s="12">
        <v>723</v>
      </c>
      <c r="M733" s="42">
        <f t="shared" si="10"/>
      </c>
    </row>
    <row r="734" spans="2:13" ht="13.5">
      <c r="B734" s="41">
        <v>724</v>
      </c>
      <c r="M734" s="42">
        <f t="shared" si="10"/>
      </c>
    </row>
    <row r="735" spans="2:13" ht="13.5">
      <c r="B735" s="12">
        <v>725</v>
      </c>
      <c r="M735" s="42">
        <f t="shared" si="10"/>
      </c>
    </row>
    <row r="736" spans="2:13" ht="13.5">
      <c r="B736" s="41">
        <v>726</v>
      </c>
      <c r="M736" s="42">
        <f t="shared" si="10"/>
      </c>
    </row>
    <row r="737" spans="2:13" ht="13.5">
      <c r="B737" s="12">
        <v>727</v>
      </c>
      <c r="M737" s="42">
        <f t="shared" si="10"/>
      </c>
    </row>
    <row r="738" spans="2:13" ht="13.5">
      <c r="B738" s="41">
        <v>728</v>
      </c>
      <c r="M738" s="42">
        <f t="shared" si="10"/>
      </c>
    </row>
    <row r="739" spans="2:13" ht="13.5">
      <c r="B739" s="12">
        <v>729</v>
      </c>
      <c r="M739" s="42">
        <f t="shared" si="10"/>
      </c>
    </row>
    <row r="740" spans="2:13" ht="13.5">
      <c r="B740" s="41">
        <v>730</v>
      </c>
      <c r="M740" s="42">
        <f t="shared" si="10"/>
      </c>
    </row>
    <row r="741" spans="2:13" ht="13.5">
      <c r="B741" s="12">
        <v>731</v>
      </c>
      <c r="M741" s="42">
        <f t="shared" si="10"/>
      </c>
    </row>
    <row r="742" spans="2:13" ht="13.5">
      <c r="B742" s="41">
        <v>732</v>
      </c>
      <c r="M742" s="42">
        <f t="shared" si="10"/>
      </c>
    </row>
    <row r="743" spans="2:13" ht="13.5">
      <c r="B743" s="12">
        <v>733</v>
      </c>
      <c r="M743" s="42">
        <f t="shared" si="10"/>
      </c>
    </row>
    <row r="744" spans="2:13" ht="13.5">
      <c r="B744" s="41">
        <v>734</v>
      </c>
      <c r="M744" s="42">
        <f t="shared" si="10"/>
      </c>
    </row>
    <row r="745" spans="2:13" ht="13.5">
      <c r="B745" s="12">
        <v>735</v>
      </c>
      <c r="M745" s="42">
        <f t="shared" si="10"/>
      </c>
    </row>
    <row r="746" spans="2:13" ht="13.5">
      <c r="B746" s="41">
        <v>736</v>
      </c>
      <c r="M746" s="42">
        <f t="shared" si="10"/>
      </c>
    </row>
    <row r="747" spans="2:13" ht="13.5">
      <c r="B747" s="12">
        <v>737</v>
      </c>
      <c r="M747" s="42">
        <f t="shared" si="10"/>
      </c>
    </row>
    <row r="748" spans="2:13" ht="13.5">
      <c r="B748" s="41">
        <v>738</v>
      </c>
      <c r="M748" s="42">
        <f t="shared" si="10"/>
      </c>
    </row>
    <row r="749" spans="2:13" ht="13.5">
      <c r="B749" s="12">
        <v>739</v>
      </c>
      <c r="M749" s="42">
        <f t="shared" si="10"/>
      </c>
    </row>
    <row r="750" spans="2:13" ht="13.5">
      <c r="B750" s="41">
        <v>740</v>
      </c>
      <c r="M750" s="42">
        <f t="shared" si="10"/>
      </c>
    </row>
    <row r="751" spans="2:13" ht="13.5">
      <c r="B751" s="12">
        <v>741</v>
      </c>
      <c r="M751" s="42">
        <f t="shared" si="10"/>
      </c>
    </row>
    <row r="752" spans="2:13" ht="13.5">
      <c r="B752" s="41">
        <v>742</v>
      </c>
      <c r="M752" s="42">
        <f t="shared" si="10"/>
      </c>
    </row>
    <row r="753" spans="2:13" ht="13.5">
      <c r="B753" s="12">
        <v>743</v>
      </c>
      <c r="M753" s="42">
        <f t="shared" si="10"/>
      </c>
    </row>
    <row r="754" spans="2:13" ht="13.5">
      <c r="B754" s="41">
        <v>744</v>
      </c>
      <c r="M754" s="42">
        <f t="shared" si="10"/>
      </c>
    </row>
    <row r="755" spans="2:13" ht="13.5">
      <c r="B755" s="12">
        <v>745</v>
      </c>
      <c r="M755" s="42">
        <f t="shared" si="10"/>
      </c>
    </row>
    <row r="756" spans="2:13" ht="13.5">
      <c r="B756" s="41">
        <v>746</v>
      </c>
      <c r="M756" s="42">
        <f t="shared" si="10"/>
      </c>
    </row>
    <row r="757" spans="2:13" ht="13.5">
      <c r="B757" s="12">
        <v>747</v>
      </c>
      <c r="M757" s="42">
        <f t="shared" si="10"/>
      </c>
    </row>
    <row r="758" spans="2:13" ht="13.5">
      <c r="B758" s="41">
        <v>748</v>
      </c>
      <c r="M758" s="42">
        <f t="shared" si="10"/>
      </c>
    </row>
    <row r="759" spans="2:13" ht="13.5">
      <c r="B759" s="12">
        <v>749</v>
      </c>
      <c r="M759" s="42">
        <f t="shared" si="10"/>
      </c>
    </row>
    <row r="760" spans="2:13" ht="13.5">
      <c r="B760" s="41">
        <v>750</v>
      </c>
      <c r="M760" s="42">
        <f t="shared" si="10"/>
      </c>
    </row>
    <row r="761" spans="2:13" ht="13.5">
      <c r="B761" s="12">
        <v>751</v>
      </c>
      <c r="M761" s="42">
        <f t="shared" si="10"/>
      </c>
    </row>
    <row r="762" spans="2:13" ht="13.5">
      <c r="B762" s="41">
        <v>752</v>
      </c>
      <c r="M762" s="42">
        <f t="shared" si="10"/>
      </c>
    </row>
    <row r="763" spans="2:13" ht="13.5">
      <c r="B763" s="12">
        <v>753</v>
      </c>
      <c r="M763" s="42">
        <f t="shared" si="10"/>
      </c>
    </row>
    <row r="764" spans="2:13" ht="13.5">
      <c r="B764" s="41">
        <v>754</v>
      </c>
      <c r="M764" s="42">
        <f t="shared" si="10"/>
      </c>
    </row>
    <row r="765" spans="2:13" ht="13.5">
      <c r="B765" s="12">
        <v>755</v>
      </c>
      <c r="M765" s="42">
        <f t="shared" si="10"/>
      </c>
    </row>
    <row r="766" spans="2:13" ht="13.5">
      <c r="B766" s="41">
        <v>756</v>
      </c>
      <c r="M766" s="42">
        <f t="shared" si="10"/>
      </c>
    </row>
    <row r="767" spans="2:13" ht="13.5">
      <c r="B767" s="12">
        <v>757</v>
      </c>
      <c r="M767" s="42">
        <f t="shared" si="10"/>
      </c>
    </row>
    <row r="768" spans="2:13" ht="13.5">
      <c r="B768" s="41">
        <v>758</v>
      </c>
      <c r="M768" s="42">
        <f t="shared" si="10"/>
      </c>
    </row>
    <row r="769" spans="2:13" ht="13.5">
      <c r="B769" s="12">
        <v>759</v>
      </c>
      <c r="M769" s="42">
        <f t="shared" si="10"/>
      </c>
    </row>
    <row r="770" spans="2:13" ht="13.5">
      <c r="B770" s="41">
        <v>760</v>
      </c>
      <c r="M770" s="42">
        <f t="shared" si="10"/>
      </c>
    </row>
    <row r="771" spans="2:13" ht="13.5">
      <c r="B771" s="12">
        <v>761</v>
      </c>
      <c r="M771" s="42">
        <f t="shared" si="10"/>
      </c>
    </row>
    <row r="772" spans="2:13" ht="13.5">
      <c r="B772" s="41">
        <v>762</v>
      </c>
      <c r="M772" s="42">
        <f t="shared" si="10"/>
      </c>
    </row>
    <row r="773" spans="2:13" ht="13.5">
      <c r="B773" s="12">
        <v>763</v>
      </c>
      <c r="M773" s="42">
        <f aca="true" t="shared" si="11" ref="M773:M836">IF(E673&gt;"",+M772+L673,"")</f>
      </c>
    </row>
    <row r="774" spans="2:13" ht="13.5">
      <c r="B774" s="41">
        <v>764</v>
      </c>
      <c r="M774" s="42">
        <f t="shared" si="11"/>
      </c>
    </row>
    <row r="775" spans="2:13" ht="13.5">
      <c r="B775" s="12">
        <v>765</v>
      </c>
      <c r="M775" s="42">
        <f t="shared" si="11"/>
      </c>
    </row>
    <row r="776" spans="2:13" ht="13.5">
      <c r="B776" s="41">
        <v>766</v>
      </c>
      <c r="M776" s="42">
        <f t="shared" si="11"/>
      </c>
    </row>
    <row r="777" spans="2:13" ht="13.5">
      <c r="B777" s="12">
        <v>767</v>
      </c>
      <c r="M777" s="42">
        <f t="shared" si="11"/>
      </c>
    </row>
    <row r="778" spans="2:13" ht="13.5">
      <c r="B778" s="41">
        <v>768</v>
      </c>
      <c r="M778" s="42">
        <f t="shared" si="11"/>
      </c>
    </row>
    <row r="779" spans="2:13" ht="13.5">
      <c r="B779" s="12">
        <v>769</v>
      </c>
      <c r="M779" s="42">
        <f t="shared" si="11"/>
      </c>
    </row>
    <row r="780" spans="2:13" ht="13.5">
      <c r="B780" s="41">
        <v>770</v>
      </c>
      <c r="M780" s="42">
        <f t="shared" si="11"/>
      </c>
    </row>
    <row r="781" spans="2:13" ht="13.5">
      <c r="B781" s="12">
        <v>771</v>
      </c>
      <c r="M781" s="42">
        <f t="shared" si="11"/>
      </c>
    </row>
    <row r="782" spans="2:13" ht="13.5">
      <c r="B782" s="41">
        <v>772</v>
      </c>
      <c r="M782" s="42">
        <f t="shared" si="11"/>
      </c>
    </row>
    <row r="783" spans="2:13" ht="13.5">
      <c r="B783" s="12">
        <v>773</v>
      </c>
      <c r="M783" s="42">
        <f t="shared" si="11"/>
      </c>
    </row>
    <row r="784" spans="2:13" ht="13.5">
      <c r="B784" s="41">
        <v>774</v>
      </c>
      <c r="M784" s="42">
        <f t="shared" si="11"/>
      </c>
    </row>
    <row r="785" spans="2:13" ht="13.5">
      <c r="B785" s="12">
        <v>775</v>
      </c>
      <c r="M785" s="42">
        <f t="shared" si="11"/>
      </c>
    </row>
    <row r="786" spans="2:13" ht="13.5">
      <c r="B786" s="41">
        <v>776</v>
      </c>
      <c r="M786" s="42">
        <f t="shared" si="11"/>
      </c>
    </row>
    <row r="787" spans="2:13" ht="13.5">
      <c r="B787" s="12">
        <v>777</v>
      </c>
      <c r="M787" s="42">
        <f t="shared" si="11"/>
      </c>
    </row>
    <row r="788" spans="2:13" ht="13.5">
      <c r="B788" s="41">
        <v>778</v>
      </c>
      <c r="M788" s="42">
        <f t="shared" si="11"/>
      </c>
    </row>
    <row r="789" spans="2:13" ht="13.5">
      <c r="B789" s="12">
        <v>779</v>
      </c>
      <c r="M789" s="42">
        <f t="shared" si="11"/>
      </c>
    </row>
    <row r="790" spans="2:13" ht="13.5">
      <c r="B790" s="41">
        <v>780</v>
      </c>
      <c r="M790" s="42">
        <f t="shared" si="11"/>
      </c>
    </row>
    <row r="791" spans="2:13" ht="13.5">
      <c r="B791" s="12">
        <v>781</v>
      </c>
      <c r="M791" s="42">
        <f t="shared" si="11"/>
      </c>
    </row>
    <row r="792" spans="2:13" ht="13.5">
      <c r="B792" s="41">
        <v>782</v>
      </c>
      <c r="M792" s="42">
        <f t="shared" si="11"/>
      </c>
    </row>
    <row r="793" spans="2:13" ht="13.5">
      <c r="B793" s="12">
        <v>783</v>
      </c>
      <c r="M793" s="42">
        <f t="shared" si="11"/>
      </c>
    </row>
    <row r="794" spans="2:13" ht="13.5">
      <c r="B794" s="41">
        <v>784</v>
      </c>
      <c r="M794" s="42">
        <f t="shared" si="11"/>
      </c>
    </row>
    <row r="795" spans="2:13" ht="13.5">
      <c r="B795" s="12">
        <v>785</v>
      </c>
      <c r="M795" s="42">
        <f t="shared" si="11"/>
      </c>
    </row>
    <row r="796" spans="2:13" ht="13.5">
      <c r="B796" s="41">
        <v>786</v>
      </c>
      <c r="M796" s="42">
        <f t="shared" si="11"/>
      </c>
    </row>
    <row r="797" spans="2:13" ht="13.5">
      <c r="B797" s="12">
        <v>787</v>
      </c>
      <c r="M797" s="42">
        <f t="shared" si="11"/>
      </c>
    </row>
    <row r="798" spans="2:13" ht="13.5">
      <c r="B798" s="41">
        <v>788</v>
      </c>
      <c r="M798" s="42">
        <f t="shared" si="11"/>
      </c>
    </row>
    <row r="799" spans="2:13" ht="13.5">
      <c r="B799" s="12">
        <v>789</v>
      </c>
      <c r="M799" s="42">
        <f t="shared" si="11"/>
      </c>
    </row>
    <row r="800" spans="2:13" ht="13.5">
      <c r="B800" s="41">
        <v>790</v>
      </c>
      <c r="M800" s="42">
        <f t="shared" si="11"/>
      </c>
    </row>
    <row r="801" spans="2:13" ht="13.5">
      <c r="B801" s="12">
        <v>791</v>
      </c>
      <c r="M801" s="42">
        <f t="shared" si="11"/>
      </c>
    </row>
    <row r="802" spans="2:13" ht="13.5">
      <c r="B802" s="41">
        <v>792</v>
      </c>
      <c r="M802" s="42">
        <f t="shared" si="11"/>
      </c>
    </row>
    <row r="803" spans="2:13" ht="13.5">
      <c r="B803" s="12">
        <v>793</v>
      </c>
      <c r="M803" s="42">
        <f t="shared" si="11"/>
      </c>
    </row>
    <row r="804" spans="2:13" ht="13.5">
      <c r="B804" s="41">
        <v>794</v>
      </c>
      <c r="M804" s="42">
        <f t="shared" si="11"/>
      </c>
    </row>
    <row r="805" spans="2:13" ht="13.5">
      <c r="B805" s="12">
        <v>795</v>
      </c>
      <c r="M805" s="42">
        <f t="shared" si="11"/>
      </c>
    </row>
    <row r="806" spans="2:13" ht="13.5">
      <c r="B806" s="41">
        <v>796</v>
      </c>
      <c r="M806" s="42">
        <f t="shared" si="11"/>
      </c>
    </row>
    <row r="807" spans="2:13" ht="13.5">
      <c r="B807" s="12">
        <v>797</v>
      </c>
      <c r="M807" s="42">
        <f t="shared" si="11"/>
      </c>
    </row>
    <row r="808" spans="2:13" ht="13.5">
      <c r="B808" s="41">
        <v>798</v>
      </c>
      <c r="M808" s="42">
        <f t="shared" si="11"/>
      </c>
    </row>
    <row r="809" spans="2:13" ht="13.5">
      <c r="B809" s="12">
        <v>799</v>
      </c>
      <c r="M809" s="42">
        <f t="shared" si="11"/>
      </c>
    </row>
    <row r="810" spans="2:13" ht="13.5">
      <c r="B810" s="41">
        <v>800</v>
      </c>
      <c r="M810" s="42">
        <f t="shared" si="11"/>
      </c>
    </row>
    <row r="811" spans="2:13" ht="13.5">
      <c r="B811" s="12">
        <v>801</v>
      </c>
      <c r="M811" s="42">
        <f t="shared" si="11"/>
      </c>
    </row>
    <row r="812" spans="2:13" ht="13.5">
      <c r="B812" s="41">
        <v>802</v>
      </c>
      <c r="M812" s="42">
        <f t="shared" si="11"/>
      </c>
    </row>
    <row r="813" spans="2:13" ht="13.5">
      <c r="B813" s="12">
        <v>803</v>
      </c>
      <c r="M813" s="42">
        <f t="shared" si="11"/>
      </c>
    </row>
    <row r="814" spans="2:13" ht="13.5">
      <c r="B814" s="41">
        <v>804</v>
      </c>
      <c r="M814" s="42">
        <f t="shared" si="11"/>
      </c>
    </row>
    <row r="815" spans="2:13" ht="13.5">
      <c r="B815" s="12">
        <v>805</v>
      </c>
      <c r="M815" s="42">
        <f t="shared" si="11"/>
      </c>
    </row>
    <row r="816" spans="2:13" ht="13.5">
      <c r="B816" s="41">
        <v>806</v>
      </c>
      <c r="M816" s="42">
        <f t="shared" si="11"/>
      </c>
    </row>
    <row r="817" spans="2:13" ht="13.5">
      <c r="B817" s="12">
        <v>807</v>
      </c>
      <c r="M817" s="42">
        <f t="shared" si="11"/>
      </c>
    </row>
    <row r="818" spans="2:13" ht="13.5">
      <c r="B818" s="41">
        <v>808</v>
      </c>
      <c r="M818" s="42">
        <f t="shared" si="11"/>
      </c>
    </row>
    <row r="819" spans="2:13" ht="13.5">
      <c r="B819" s="12">
        <v>809</v>
      </c>
      <c r="M819" s="42">
        <f t="shared" si="11"/>
      </c>
    </row>
    <row r="820" spans="2:13" ht="13.5">
      <c r="B820" s="41">
        <v>810</v>
      </c>
      <c r="M820" s="42">
        <f t="shared" si="11"/>
      </c>
    </row>
    <row r="821" spans="2:13" ht="13.5">
      <c r="B821" s="12">
        <v>811</v>
      </c>
      <c r="M821" s="42">
        <f t="shared" si="11"/>
      </c>
    </row>
    <row r="822" spans="2:13" ht="13.5">
      <c r="B822" s="41">
        <v>812</v>
      </c>
      <c r="M822" s="42">
        <f t="shared" si="11"/>
      </c>
    </row>
    <row r="823" spans="2:13" ht="13.5">
      <c r="B823" s="12">
        <v>813</v>
      </c>
      <c r="M823" s="42">
        <f t="shared" si="11"/>
      </c>
    </row>
    <row r="824" spans="2:13" ht="13.5">
      <c r="B824" s="41">
        <v>814</v>
      </c>
      <c r="M824" s="42">
        <f t="shared" si="11"/>
      </c>
    </row>
    <row r="825" spans="2:13" ht="13.5">
      <c r="B825" s="12">
        <v>815</v>
      </c>
      <c r="M825" s="42">
        <f t="shared" si="11"/>
      </c>
    </row>
    <row r="826" spans="2:13" ht="13.5">
      <c r="B826" s="41">
        <v>816</v>
      </c>
      <c r="M826" s="42">
        <f t="shared" si="11"/>
      </c>
    </row>
    <row r="827" spans="2:13" ht="13.5">
      <c r="B827" s="12">
        <v>817</v>
      </c>
      <c r="M827" s="42">
        <f t="shared" si="11"/>
      </c>
    </row>
    <row r="828" spans="2:13" ht="13.5">
      <c r="B828" s="41">
        <v>818</v>
      </c>
      <c r="M828" s="42">
        <f t="shared" si="11"/>
      </c>
    </row>
    <row r="829" spans="2:13" ht="13.5">
      <c r="B829" s="12">
        <v>819</v>
      </c>
      <c r="M829" s="42">
        <f t="shared" si="11"/>
      </c>
    </row>
    <row r="830" spans="2:13" ht="13.5">
      <c r="B830" s="41">
        <v>820</v>
      </c>
      <c r="M830" s="42">
        <f t="shared" si="11"/>
      </c>
    </row>
    <row r="831" spans="2:13" ht="13.5">
      <c r="B831" s="12">
        <v>821</v>
      </c>
      <c r="M831" s="42">
        <f t="shared" si="11"/>
      </c>
    </row>
    <row r="832" spans="2:13" ht="13.5">
      <c r="B832" s="41">
        <v>822</v>
      </c>
      <c r="M832" s="42">
        <f t="shared" si="11"/>
      </c>
    </row>
    <row r="833" spans="2:13" ht="13.5">
      <c r="B833" s="12">
        <v>823</v>
      </c>
      <c r="M833" s="42">
        <f t="shared" si="11"/>
      </c>
    </row>
    <row r="834" spans="2:13" ht="13.5">
      <c r="B834" s="41">
        <v>824</v>
      </c>
      <c r="M834" s="42">
        <f t="shared" si="11"/>
      </c>
    </row>
    <row r="835" spans="2:13" ht="13.5">
      <c r="B835" s="12">
        <v>825</v>
      </c>
      <c r="M835" s="42">
        <f t="shared" si="11"/>
      </c>
    </row>
    <row r="836" spans="2:13" ht="13.5">
      <c r="B836" s="41">
        <v>826</v>
      </c>
      <c r="M836" s="42">
        <f t="shared" si="11"/>
      </c>
    </row>
    <row r="837" spans="2:13" ht="13.5">
      <c r="B837" s="12">
        <v>827</v>
      </c>
      <c r="M837" s="42">
        <f aca="true" t="shared" si="12" ref="M837:M900">IF(E737&gt;"",+M836+L737,"")</f>
      </c>
    </row>
    <row r="838" spans="2:13" ht="13.5">
      <c r="B838" s="41">
        <v>828</v>
      </c>
      <c r="M838" s="42">
        <f t="shared" si="12"/>
      </c>
    </row>
    <row r="839" spans="2:13" ht="13.5">
      <c r="B839" s="12">
        <v>829</v>
      </c>
      <c r="M839" s="42">
        <f t="shared" si="12"/>
      </c>
    </row>
    <row r="840" spans="2:13" ht="13.5">
      <c r="B840" s="41">
        <v>830</v>
      </c>
      <c r="M840" s="42">
        <f t="shared" si="12"/>
      </c>
    </row>
    <row r="841" spans="2:13" ht="13.5">
      <c r="B841" s="12">
        <v>831</v>
      </c>
      <c r="M841" s="42">
        <f t="shared" si="12"/>
      </c>
    </row>
    <row r="842" spans="2:13" ht="13.5">
      <c r="B842" s="41">
        <v>832</v>
      </c>
      <c r="M842" s="42">
        <f t="shared" si="12"/>
      </c>
    </row>
    <row r="843" spans="2:13" ht="13.5">
      <c r="B843" s="12">
        <v>833</v>
      </c>
      <c r="M843" s="42">
        <f t="shared" si="12"/>
      </c>
    </row>
    <row r="844" spans="2:13" ht="13.5">
      <c r="B844" s="41">
        <v>834</v>
      </c>
      <c r="M844" s="42">
        <f t="shared" si="12"/>
      </c>
    </row>
    <row r="845" spans="2:13" ht="13.5">
      <c r="B845" s="12">
        <v>835</v>
      </c>
      <c r="M845" s="42">
        <f t="shared" si="12"/>
      </c>
    </row>
    <row r="846" spans="2:13" ht="13.5">
      <c r="B846" s="41">
        <v>836</v>
      </c>
      <c r="M846" s="42">
        <f t="shared" si="12"/>
      </c>
    </row>
    <row r="847" spans="2:13" ht="13.5">
      <c r="B847" s="12">
        <v>837</v>
      </c>
      <c r="M847" s="42">
        <f t="shared" si="12"/>
      </c>
    </row>
    <row r="848" spans="2:13" ht="13.5">
      <c r="B848" s="41">
        <v>838</v>
      </c>
      <c r="M848" s="42">
        <f t="shared" si="12"/>
      </c>
    </row>
    <row r="849" spans="2:13" ht="13.5">
      <c r="B849" s="12">
        <v>839</v>
      </c>
      <c r="M849" s="42">
        <f t="shared" si="12"/>
      </c>
    </row>
    <row r="850" spans="2:13" ht="13.5">
      <c r="B850" s="41">
        <v>840</v>
      </c>
      <c r="M850" s="42">
        <f t="shared" si="12"/>
      </c>
    </row>
    <row r="851" spans="2:13" ht="13.5">
      <c r="B851" s="12">
        <v>841</v>
      </c>
      <c r="M851" s="42">
        <f t="shared" si="12"/>
      </c>
    </row>
    <row r="852" spans="2:13" ht="13.5">
      <c r="B852" s="41">
        <v>842</v>
      </c>
      <c r="M852" s="42">
        <f t="shared" si="12"/>
      </c>
    </row>
    <row r="853" spans="2:13" ht="13.5">
      <c r="B853" s="12">
        <v>843</v>
      </c>
      <c r="M853" s="42">
        <f t="shared" si="12"/>
      </c>
    </row>
    <row r="854" spans="2:13" ht="13.5">
      <c r="B854" s="41">
        <v>844</v>
      </c>
      <c r="M854" s="42">
        <f t="shared" si="12"/>
      </c>
    </row>
    <row r="855" spans="2:13" ht="13.5">
      <c r="B855" s="12">
        <v>845</v>
      </c>
      <c r="M855" s="42">
        <f t="shared" si="12"/>
      </c>
    </row>
    <row r="856" spans="2:13" ht="13.5">
      <c r="B856" s="41">
        <v>846</v>
      </c>
      <c r="M856" s="42">
        <f t="shared" si="12"/>
      </c>
    </row>
    <row r="857" spans="2:13" ht="13.5">
      <c r="B857" s="12">
        <v>847</v>
      </c>
      <c r="M857" s="42">
        <f t="shared" si="12"/>
      </c>
    </row>
    <row r="858" spans="2:13" ht="13.5">
      <c r="B858" s="41">
        <v>848</v>
      </c>
      <c r="M858" s="42">
        <f t="shared" si="12"/>
      </c>
    </row>
    <row r="859" spans="2:13" ht="13.5">
      <c r="B859" s="12">
        <v>849</v>
      </c>
      <c r="M859" s="42">
        <f t="shared" si="12"/>
      </c>
    </row>
    <row r="860" spans="2:13" ht="13.5">
      <c r="B860" s="41">
        <v>850</v>
      </c>
      <c r="M860" s="42">
        <f t="shared" si="12"/>
      </c>
    </row>
    <row r="861" spans="2:13" ht="13.5">
      <c r="B861" s="12">
        <v>851</v>
      </c>
      <c r="M861" s="42">
        <f t="shared" si="12"/>
      </c>
    </row>
    <row r="862" spans="2:13" ht="13.5">
      <c r="B862" s="41">
        <v>852</v>
      </c>
      <c r="M862" s="42">
        <f t="shared" si="12"/>
      </c>
    </row>
    <row r="863" spans="2:13" ht="13.5">
      <c r="B863" s="12">
        <v>853</v>
      </c>
      <c r="M863" s="42">
        <f t="shared" si="12"/>
      </c>
    </row>
    <row r="864" spans="2:13" ht="13.5">
      <c r="B864" s="41">
        <v>854</v>
      </c>
      <c r="M864" s="42">
        <f t="shared" si="12"/>
      </c>
    </row>
    <row r="865" spans="2:13" ht="13.5">
      <c r="B865" s="12">
        <v>855</v>
      </c>
      <c r="M865" s="42">
        <f t="shared" si="12"/>
      </c>
    </row>
    <row r="866" spans="2:13" ht="13.5">
      <c r="B866" s="41">
        <v>856</v>
      </c>
      <c r="M866" s="42">
        <f t="shared" si="12"/>
      </c>
    </row>
    <row r="867" spans="2:13" ht="13.5">
      <c r="B867" s="12">
        <v>857</v>
      </c>
      <c r="M867" s="42">
        <f t="shared" si="12"/>
      </c>
    </row>
    <row r="868" spans="2:13" ht="13.5">
      <c r="B868" s="41">
        <v>858</v>
      </c>
      <c r="M868" s="42">
        <f t="shared" si="12"/>
      </c>
    </row>
    <row r="869" spans="2:13" ht="13.5">
      <c r="B869" s="12">
        <v>859</v>
      </c>
      <c r="M869" s="42">
        <f t="shared" si="12"/>
      </c>
    </row>
    <row r="870" spans="2:13" ht="13.5">
      <c r="B870" s="41">
        <v>860</v>
      </c>
      <c r="M870" s="42">
        <f t="shared" si="12"/>
      </c>
    </row>
    <row r="871" spans="2:13" ht="13.5">
      <c r="B871" s="12">
        <v>861</v>
      </c>
      <c r="M871" s="42">
        <f t="shared" si="12"/>
      </c>
    </row>
    <row r="872" spans="2:13" ht="13.5">
      <c r="B872" s="41">
        <v>862</v>
      </c>
      <c r="M872" s="42">
        <f t="shared" si="12"/>
      </c>
    </row>
    <row r="873" spans="2:13" ht="13.5">
      <c r="B873" s="12">
        <v>863</v>
      </c>
      <c r="M873" s="42">
        <f t="shared" si="12"/>
      </c>
    </row>
    <row r="874" spans="2:13" ht="13.5">
      <c r="B874" s="41">
        <v>864</v>
      </c>
      <c r="M874" s="42">
        <f t="shared" si="12"/>
      </c>
    </row>
    <row r="875" spans="2:13" ht="13.5">
      <c r="B875" s="12">
        <v>865</v>
      </c>
      <c r="M875" s="42">
        <f t="shared" si="12"/>
      </c>
    </row>
    <row r="876" spans="2:13" ht="13.5">
      <c r="B876" s="41">
        <v>866</v>
      </c>
      <c r="M876" s="42">
        <f t="shared" si="12"/>
      </c>
    </row>
    <row r="877" spans="2:13" ht="13.5">
      <c r="B877" s="12">
        <v>867</v>
      </c>
      <c r="M877" s="42">
        <f t="shared" si="12"/>
      </c>
    </row>
    <row r="878" spans="2:13" ht="13.5">
      <c r="B878" s="41">
        <v>868</v>
      </c>
      <c r="M878" s="42">
        <f t="shared" si="12"/>
      </c>
    </row>
    <row r="879" spans="2:13" ht="13.5">
      <c r="B879" s="12">
        <v>869</v>
      </c>
      <c r="M879" s="42">
        <f t="shared" si="12"/>
      </c>
    </row>
    <row r="880" spans="2:13" ht="13.5">
      <c r="B880" s="41">
        <v>870</v>
      </c>
      <c r="M880" s="42">
        <f t="shared" si="12"/>
      </c>
    </row>
    <row r="881" spans="2:13" ht="13.5">
      <c r="B881" s="12">
        <v>871</v>
      </c>
      <c r="M881" s="42">
        <f t="shared" si="12"/>
      </c>
    </row>
    <row r="882" spans="2:13" ht="13.5">
      <c r="B882" s="41">
        <v>872</v>
      </c>
      <c r="M882" s="42">
        <f t="shared" si="12"/>
      </c>
    </row>
    <row r="883" spans="2:13" ht="13.5">
      <c r="B883" s="12">
        <v>873</v>
      </c>
      <c r="M883" s="42">
        <f t="shared" si="12"/>
      </c>
    </row>
    <row r="884" spans="2:13" ht="13.5">
      <c r="B884" s="41">
        <v>874</v>
      </c>
      <c r="M884" s="42">
        <f t="shared" si="12"/>
      </c>
    </row>
    <row r="885" spans="2:13" ht="13.5">
      <c r="B885" s="12">
        <v>875</v>
      </c>
      <c r="M885" s="42">
        <f t="shared" si="12"/>
      </c>
    </row>
    <row r="886" spans="2:13" ht="13.5">
      <c r="B886" s="41">
        <v>876</v>
      </c>
      <c r="M886" s="42">
        <f t="shared" si="12"/>
      </c>
    </row>
    <row r="887" spans="2:13" ht="13.5">
      <c r="B887" s="12">
        <v>877</v>
      </c>
      <c r="M887" s="42">
        <f t="shared" si="12"/>
      </c>
    </row>
    <row r="888" spans="2:13" ht="13.5">
      <c r="B888" s="41">
        <v>878</v>
      </c>
      <c r="M888" s="42">
        <f t="shared" si="12"/>
      </c>
    </row>
    <row r="889" spans="2:13" ht="13.5">
      <c r="B889" s="12">
        <v>879</v>
      </c>
      <c r="M889" s="42">
        <f t="shared" si="12"/>
      </c>
    </row>
    <row r="890" spans="2:13" ht="13.5">
      <c r="B890" s="41">
        <v>880</v>
      </c>
      <c r="M890" s="42">
        <f t="shared" si="12"/>
      </c>
    </row>
    <row r="891" spans="2:13" ht="13.5">
      <c r="B891" s="12">
        <v>881</v>
      </c>
      <c r="M891" s="42">
        <f t="shared" si="12"/>
      </c>
    </row>
    <row r="892" spans="2:13" ht="13.5">
      <c r="B892" s="41">
        <v>882</v>
      </c>
      <c r="M892" s="42">
        <f t="shared" si="12"/>
      </c>
    </row>
    <row r="893" spans="2:13" ht="13.5">
      <c r="B893" s="12">
        <v>883</v>
      </c>
      <c r="M893" s="42">
        <f t="shared" si="12"/>
      </c>
    </row>
    <row r="894" spans="2:13" ht="13.5">
      <c r="B894" s="41">
        <v>884</v>
      </c>
      <c r="M894" s="42">
        <f t="shared" si="12"/>
      </c>
    </row>
    <row r="895" spans="2:13" ht="13.5">
      <c r="B895" s="12">
        <v>885</v>
      </c>
      <c r="M895" s="42">
        <f t="shared" si="12"/>
      </c>
    </row>
    <row r="896" spans="2:13" ht="13.5">
      <c r="B896" s="41">
        <v>886</v>
      </c>
      <c r="M896" s="42">
        <f t="shared" si="12"/>
      </c>
    </row>
    <row r="897" spans="2:13" ht="13.5">
      <c r="B897" s="12">
        <v>887</v>
      </c>
      <c r="M897" s="42">
        <f t="shared" si="12"/>
      </c>
    </row>
    <row r="898" spans="2:13" ht="13.5">
      <c r="B898" s="41">
        <v>888</v>
      </c>
      <c r="M898" s="42">
        <f t="shared" si="12"/>
      </c>
    </row>
    <row r="899" spans="2:13" ht="13.5">
      <c r="B899" s="12">
        <v>889</v>
      </c>
      <c r="M899" s="42">
        <f t="shared" si="12"/>
      </c>
    </row>
    <row r="900" spans="2:13" ht="13.5">
      <c r="B900" s="41">
        <v>890</v>
      </c>
      <c r="M900" s="42">
        <f t="shared" si="12"/>
      </c>
    </row>
    <row r="901" spans="2:13" ht="13.5">
      <c r="B901" s="12">
        <v>891</v>
      </c>
      <c r="M901" s="42">
        <f aca="true" t="shared" si="13" ref="M901:M964">IF(E801&gt;"",+M900+L801,"")</f>
      </c>
    </row>
    <row r="902" spans="2:13" ht="13.5">
      <c r="B902" s="41">
        <v>892</v>
      </c>
      <c r="M902" s="42">
        <f t="shared" si="13"/>
      </c>
    </row>
    <row r="903" spans="2:13" ht="13.5">
      <c r="B903" s="12">
        <v>893</v>
      </c>
      <c r="M903" s="42">
        <f t="shared" si="13"/>
      </c>
    </row>
    <row r="904" spans="2:13" ht="13.5">
      <c r="B904" s="41">
        <v>894</v>
      </c>
      <c r="M904" s="42">
        <f t="shared" si="13"/>
      </c>
    </row>
    <row r="905" spans="2:13" ht="13.5">
      <c r="B905" s="12">
        <v>895</v>
      </c>
      <c r="M905" s="42">
        <f t="shared" si="13"/>
      </c>
    </row>
    <row r="906" spans="2:13" ht="13.5">
      <c r="B906" s="41">
        <v>896</v>
      </c>
      <c r="M906" s="42">
        <f t="shared" si="13"/>
      </c>
    </row>
    <row r="907" spans="2:13" ht="13.5">
      <c r="B907" s="12">
        <v>897</v>
      </c>
      <c r="M907" s="42">
        <f t="shared" si="13"/>
      </c>
    </row>
    <row r="908" spans="2:13" ht="13.5">
      <c r="B908" s="41">
        <v>898</v>
      </c>
      <c r="M908" s="42">
        <f t="shared" si="13"/>
      </c>
    </row>
    <row r="909" spans="2:13" ht="13.5">
      <c r="B909" s="12">
        <v>899</v>
      </c>
      <c r="M909" s="42">
        <f t="shared" si="13"/>
      </c>
    </row>
    <row r="910" spans="2:13" ht="14.25" thickBot="1">
      <c r="B910" s="41">
        <v>900</v>
      </c>
      <c r="C910" s="43"/>
      <c r="D910" s="44"/>
      <c r="E910" s="45"/>
      <c r="F910" s="46"/>
      <c r="G910" s="46"/>
      <c r="H910" s="46"/>
      <c r="I910" s="46"/>
      <c r="J910" s="46"/>
      <c r="K910" s="46"/>
      <c r="L910" s="47"/>
      <c r="M910" s="42">
        <f t="shared" si="13"/>
      </c>
    </row>
    <row r="911" spans="2:13" ht="14.25" thickTop="1">
      <c r="B911" s="12">
        <v>901</v>
      </c>
      <c r="M911" s="42">
        <f t="shared" si="13"/>
      </c>
    </row>
    <row r="912" spans="2:13" ht="13.5">
      <c r="B912" s="41">
        <v>902</v>
      </c>
      <c r="M912" s="42">
        <f t="shared" si="13"/>
      </c>
    </row>
    <row r="913" spans="2:13" ht="13.5">
      <c r="B913" s="12">
        <v>903</v>
      </c>
      <c r="M913" s="42">
        <f t="shared" si="13"/>
      </c>
    </row>
    <row r="914" spans="2:13" ht="13.5">
      <c r="B914" s="41">
        <v>904</v>
      </c>
      <c r="M914" s="42">
        <f t="shared" si="13"/>
      </c>
    </row>
    <row r="915" spans="2:13" ht="13.5">
      <c r="B915" s="12">
        <v>905</v>
      </c>
      <c r="M915" s="42">
        <f t="shared" si="13"/>
      </c>
    </row>
    <row r="916" spans="2:13" ht="13.5">
      <c r="B916" s="41">
        <v>906</v>
      </c>
      <c r="M916" s="42">
        <f t="shared" si="13"/>
      </c>
    </row>
    <row r="917" spans="2:13" ht="13.5">
      <c r="B917" s="12">
        <v>907</v>
      </c>
      <c r="M917" s="42">
        <f t="shared" si="13"/>
      </c>
    </row>
    <row r="918" spans="2:13" ht="13.5">
      <c r="B918" s="41">
        <v>908</v>
      </c>
      <c r="M918" s="42">
        <f t="shared" si="13"/>
      </c>
    </row>
    <row r="919" spans="2:13" ht="13.5">
      <c r="B919" s="12">
        <v>909</v>
      </c>
      <c r="M919" s="42">
        <f t="shared" si="13"/>
      </c>
    </row>
    <row r="920" spans="2:13" ht="13.5">
      <c r="B920" s="41">
        <v>910</v>
      </c>
      <c r="M920" s="42">
        <f t="shared" si="13"/>
      </c>
    </row>
    <row r="921" spans="2:13" ht="13.5">
      <c r="B921" s="12">
        <v>911</v>
      </c>
      <c r="M921" s="42">
        <f t="shared" si="13"/>
      </c>
    </row>
    <row r="922" spans="2:13" ht="13.5">
      <c r="B922" s="41">
        <v>912</v>
      </c>
      <c r="M922" s="42">
        <f t="shared" si="13"/>
      </c>
    </row>
    <row r="923" spans="2:13" ht="13.5">
      <c r="B923" s="12">
        <v>913</v>
      </c>
      <c r="M923" s="42">
        <f t="shared" si="13"/>
      </c>
    </row>
    <row r="924" spans="2:13" ht="13.5">
      <c r="B924" s="41">
        <v>914</v>
      </c>
      <c r="M924" s="42">
        <f t="shared" si="13"/>
      </c>
    </row>
    <row r="925" spans="2:13" ht="13.5">
      <c r="B925" s="12">
        <v>915</v>
      </c>
      <c r="M925" s="42">
        <f t="shared" si="13"/>
      </c>
    </row>
    <row r="926" spans="2:13" ht="13.5">
      <c r="B926" s="41">
        <v>916</v>
      </c>
      <c r="M926" s="42">
        <f t="shared" si="13"/>
      </c>
    </row>
    <row r="927" spans="2:13" ht="13.5">
      <c r="B927" s="12">
        <v>917</v>
      </c>
      <c r="M927" s="42">
        <f t="shared" si="13"/>
      </c>
    </row>
    <row r="928" spans="2:13" ht="13.5">
      <c r="B928" s="41">
        <v>918</v>
      </c>
      <c r="M928" s="42">
        <f t="shared" si="13"/>
      </c>
    </row>
    <row r="929" spans="2:13" ht="13.5">
      <c r="B929" s="12">
        <v>919</v>
      </c>
      <c r="M929" s="42">
        <f t="shared" si="13"/>
      </c>
    </row>
    <row r="930" spans="2:13" ht="13.5">
      <c r="B930" s="41">
        <v>920</v>
      </c>
      <c r="M930" s="42">
        <f t="shared" si="13"/>
      </c>
    </row>
    <row r="931" spans="2:13" ht="13.5">
      <c r="B931" s="12">
        <v>921</v>
      </c>
      <c r="M931" s="42">
        <f t="shared" si="13"/>
      </c>
    </row>
    <row r="932" spans="2:13" ht="13.5">
      <c r="B932" s="41">
        <v>922</v>
      </c>
      <c r="M932" s="42">
        <f t="shared" si="13"/>
      </c>
    </row>
    <row r="933" spans="2:13" ht="13.5">
      <c r="B933" s="12">
        <v>923</v>
      </c>
      <c r="M933" s="42">
        <f t="shared" si="13"/>
      </c>
    </row>
    <row r="934" spans="2:13" ht="13.5">
      <c r="B934" s="41">
        <v>924</v>
      </c>
      <c r="M934" s="42">
        <f t="shared" si="13"/>
      </c>
    </row>
    <row r="935" spans="2:13" ht="13.5">
      <c r="B935" s="12">
        <v>925</v>
      </c>
      <c r="M935" s="42">
        <f t="shared" si="13"/>
      </c>
    </row>
    <row r="936" spans="2:13" ht="13.5">
      <c r="B936" s="41">
        <v>926</v>
      </c>
      <c r="M936" s="42">
        <f t="shared" si="13"/>
      </c>
    </row>
    <row r="937" spans="2:13" ht="13.5">
      <c r="B937" s="12">
        <v>927</v>
      </c>
      <c r="M937" s="42">
        <f t="shared" si="13"/>
      </c>
    </row>
    <row r="938" spans="2:13" ht="13.5">
      <c r="B938" s="41">
        <v>928</v>
      </c>
      <c r="M938" s="42">
        <f t="shared" si="13"/>
      </c>
    </row>
    <row r="939" spans="2:13" ht="13.5">
      <c r="B939" s="12">
        <v>929</v>
      </c>
      <c r="M939" s="42">
        <f t="shared" si="13"/>
      </c>
    </row>
    <row r="940" spans="2:13" ht="13.5">
      <c r="B940" s="41">
        <v>930</v>
      </c>
      <c r="M940" s="42">
        <f t="shared" si="13"/>
      </c>
    </row>
    <row r="941" spans="2:13" ht="13.5">
      <c r="B941" s="12">
        <v>931</v>
      </c>
      <c r="M941" s="42">
        <f t="shared" si="13"/>
      </c>
    </row>
    <row r="942" spans="2:13" ht="13.5">
      <c r="B942" s="41">
        <v>932</v>
      </c>
      <c r="M942" s="42">
        <f t="shared" si="13"/>
      </c>
    </row>
    <row r="943" spans="2:13" ht="13.5">
      <c r="B943" s="12">
        <v>933</v>
      </c>
      <c r="M943" s="42">
        <f t="shared" si="13"/>
      </c>
    </row>
    <row r="944" spans="2:13" ht="13.5">
      <c r="B944" s="41">
        <v>934</v>
      </c>
      <c r="M944" s="42">
        <f t="shared" si="13"/>
      </c>
    </row>
    <row r="945" spans="2:13" ht="13.5">
      <c r="B945" s="12">
        <v>935</v>
      </c>
      <c r="M945" s="42">
        <f t="shared" si="13"/>
      </c>
    </row>
    <row r="946" spans="2:13" ht="13.5">
      <c r="B946" s="41">
        <v>936</v>
      </c>
      <c r="M946" s="42">
        <f t="shared" si="13"/>
      </c>
    </row>
    <row r="947" spans="2:13" ht="13.5">
      <c r="B947" s="12">
        <v>937</v>
      </c>
      <c r="M947" s="42">
        <f t="shared" si="13"/>
      </c>
    </row>
    <row r="948" spans="2:13" ht="13.5">
      <c r="B948" s="41">
        <v>938</v>
      </c>
      <c r="M948" s="42">
        <f t="shared" si="13"/>
      </c>
    </row>
    <row r="949" spans="2:13" ht="13.5">
      <c r="B949" s="12">
        <v>939</v>
      </c>
      <c r="M949" s="42">
        <f t="shared" si="13"/>
      </c>
    </row>
    <row r="950" spans="2:13" ht="13.5">
      <c r="B950" s="41">
        <v>940</v>
      </c>
      <c r="M950" s="42">
        <f t="shared" si="13"/>
      </c>
    </row>
    <row r="951" spans="2:13" ht="13.5">
      <c r="B951" s="12">
        <v>941</v>
      </c>
      <c r="M951" s="42">
        <f t="shared" si="13"/>
      </c>
    </row>
    <row r="952" spans="2:13" ht="13.5">
      <c r="B952" s="41">
        <v>942</v>
      </c>
      <c r="M952" s="42">
        <f t="shared" si="13"/>
      </c>
    </row>
    <row r="953" spans="2:13" ht="13.5">
      <c r="B953" s="12">
        <v>943</v>
      </c>
      <c r="M953" s="42">
        <f t="shared" si="13"/>
      </c>
    </row>
    <row r="954" spans="2:13" ht="13.5">
      <c r="B954" s="41">
        <v>944</v>
      </c>
      <c r="M954" s="42">
        <f t="shared" si="13"/>
      </c>
    </row>
    <row r="955" spans="2:13" ht="13.5">
      <c r="B955" s="12">
        <v>945</v>
      </c>
      <c r="M955" s="42">
        <f t="shared" si="13"/>
      </c>
    </row>
    <row r="956" spans="2:13" ht="13.5">
      <c r="B956" s="41">
        <v>946</v>
      </c>
      <c r="M956" s="42">
        <f t="shared" si="13"/>
      </c>
    </row>
    <row r="957" spans="2:13" ht="13.5">
      <c r="B957" s="12">
        <v>947</v>
      </c>
      <c r="M957" s="42">
        <f t="shared" si="13"/>
      </c>
    </row>
    <row r="958" spans="2:13" ht="13.5">
      <c r="B958" s="41">
        <v>948</v>
      </c>
      <c r="M958" s="42">
        <f t="shared" si="13"/>
      </c>
    </row>
    <row r="959" spans="2:13" ht="13.5">
      <c r="B959" s="12">
        <v>949</v>
      </c>
      <c r="M959" s="42">
        <f t="shared" si="13"/>
      </c>
    </row>
    <row r="960" spans="2:13" ht="13.5">
      <c r="B960" s="41">
        <v>950</v>
      </c>
      <c r="M960" s="42">
        <f t="shared" si="13"/>
      </c>
    </row>
    <row r="961" spans="2:13" ht="13.5">
      <c r="B961" s="12">
        <v>951</v>
      </c>
      <c r="M961" s="42">
        <f t="shared" si="13"/>
      </c>
    </row>
    <row r="962" spans="2:13" ht="13.5">
      <c r="B962" s="41">
        <v>952</v>
      </c>
      <c r="M962" s="42">
        <f t="shared" si="13"/>
      </c>
    </row>
    <row r="963" spans="2:13" ht="13.5">
      <c r="B963" s="12">
        <v>953</v>
      </c>
      <c r="M963" s="42">
        <f t="shared" si="13"/>
      </c>
    </row>
    <row r="964" spans="2:13" ht="13.5">
      <c r="B964" s="41">
        <v>954</v>
      </c>
      <c r="M964" s="42">
        <f t="shared" si="13"/>
      </c>
    </row>
    <row r="965" spans="2:13" ht="13.5">
      <c r="B965" s="12">
        <v>955</v>
      </c>
      <c r="M965" s="42">
        <f aca="true" t="shared" si="14" ref="M965:M1010">IF(E865&gt;"",+M964+L865,"")</f>
      </c>
    </row>
    <row r="966" spans="2:13" ht="13.5">
      <c r="B966" s="41">
        <v>956</v>
      </c>
      <c r="M966" s="42">
        <f t="shared" si="14"/>
      </c>
    </row>
    <row r="967" spans="2:13" ht="13.5">
      <c r="B967" s="12">
        <v>957</v>
      </c>
      <c r="M967" s="42">
        <f t="shared" si="14"/>
      </c>
    </row>
    <row r="968" spans="2:13" ht="13.5">
      <c r="B968" s="41">
        <v>958</v>
      </c>
      <c r="M968" s="42">
        <f t="shared" si="14"/>
      </c>
    </row>
    <row r="969" spans="2:13" ht="13.5">
      <c r="B969" s="12">
        <v>959</v>
      </c>
      <c r="M969" s="42">
        <f t="shared" si="14"/>
      </c>
    </row>
    <row r="970" spans="2:13" ht="13.5">
      <c r="B970" s="41">
        <v>960</v>
      </c>
      <c r="M970" s="42">
        <f t="shared" si="14"/>
      </c>
    </row>
    <row r="971" spans="2:13" ht="13.5">
      <c r="B971" s="12">
        <v>961</v>
      </c>
      <c r="M971" s="42">
        <f t="shared" si="14"/>
      </c>
    </row>
    <row r="972" spans="2:13" ht="13.5">
      <c r="B972" s="41">
        <v>962</v>
      </c>
      <c r="M972" s="42">
        <f t="shared" si="14"/>
      </c>
    </row>
    <row r="973" spans="2:13" ht="13.5">
      <c r="B973" s="12">
        <v>963</v>
      </c>
      <c r="M973" s="42">
        <f t="shared" si="14"/>
      </c>
    </row>
    <row r="974" spans="2:13" ht="13.5">
      <c r="B974" s="41">
        <v>964</v>
      </c>
      <c r="M974" s="42">
        <f t="shared" si="14"/>
      </c>
    </row>
    <row r="975" spans="2:13" ht="13.5">
      <c r="B975" s="12">
        <v>965</v>
      </c>
      <c r="M975" s="42">
        <f t="shared" si="14"/>
      </c>
    </row>
    <row r="976" spans="2:13" ht="13.5">
      <c r="B976" s="41">
        <v>966</v>
      </c>
      <c r="M976" s="42">
        <f t="shared" si="14"/>
      </c>
    </row>
    <row r="977" spans="2:13" ht="13.5">
      <c r="B977" s="12">
        <v>967</v>
      </c>
      <c r="M977" s="42">
        <f t="shared" si="14"/>
      </c>
    </row>
    <row r="978" spans="2:13" ht="13.5">
      <c r="B978" s="41">
        <v>968</v>
      </c>
      <c r="M978" s="42">
        <f t="shared" si="14"/>
      </c>
    </row>
    <row r="979" spans="2:13" ht="13.5">
      <c r="B979" s="12">
        <v>969</v>
      </c>
      <c r="M979" s="42">
        <f t="shared" si="14"/>
      </c>
    </row>
    <row r="980" spans="2:13" ht="13.5">
      <c r="B980" s="41">
        <v>970</v>
      </c>
      <c r="M980" s="42">
        <f t="shared" si="14"/>
      </c>
    </row>
    <row r="981" spans="2:13" ht="13.5">
      <c r="B981" s="12">
        <v>971</v>
      </c>
      <c r="M981" s="42">
        <f t="shared" si="14"/>
      </c>
    </row>
    <row r="982" spans="2:13" ht="13.5">
      <c r="B982" s="41">
        <v>972</v>
      </c>
      <c r="M982" s="42">
        <f t="shared" si="14"/>
      </c>
    </row>
    <row r="983" spans="2:13" ht="13.5">
      <c r="B983" s="12">
        <v>973</v>
      </c>
      <c r="M983" s="42">
        <f t="shared" si="14"/>
      </c>
    </row>
    <row r="984" spans="2:13" ht="13.5">
      <c r="B984" s="41">
        <v>974</v>
      </c>
      <c r="M984" s="42">
        <f t="shared" si="14"/>
      </c>
    </row>
    <row r="985" spans="2:13" ht="13.5">
      <c r="B985" s="12">
        <v>975</v>
      </c>
      <c r="M985" s="42">
        <f t="shared" si="14"/>
      </c>
    </row>
    <row r="986" spans="2:13" ht="13.5">
      <c r="B986" s="41">
        <v>976</v>
      </c>
      <c r="M986" s="42">
        <f t="shared" si="14"/>
      </c>
    </row>
    <row r="987" spans="2:13" ht="13.5">
      <c r="B987" s="12">
        <v>977</v>
      </c>
      <c r="M987" s="42">
        <f t="shared" si="14"/>
      </c>
    </row>
    <row r="988" spans="2:13" ht="13.5">
      <c r="B988" s="41">
        <v>978</v>
      </c>
      <c r="M988" s="42">
        <f t="shared" si="14"/>
      </c>
    </row>
    <row r="989" spans="2:13" ht="13.5">
      <c r="B989" s="12">
        <v>979</v>
      </c>
      <c r="M989" s="42">
        <f t="shared" si="14"/>
      </c>
    </row>
    <row r="990" spans="2:13" ht="13.5">
      <c r="B990" s="41">
        <v>980</v>
      </c>
      <c r="M990" s="42">
        <f t="shared" si="14"/>
      </c>
    </row>
    <row r="991" spans="2:13" ht="13.5">
      <c r="B991" s="12">
        <v>981</v>
      </c>
      <c r="M991" s="42">
        <f t="shared" si="14"/>
      </c>
    </row>
    <row r="992" spans="2:13" ht="13.5">
      <c r="B992" s="41">
        <v>982</v>
      </c>
      <c r="M992" s="42">
        <f t="shared" si="14"/>
      </c>
    </row>
    <row r="993" spans="2:13" ht="13.5">
      <c r="B993" s="12">
        <v>983</v>
      </c>
      <c r="M993" s="42">
        <f t="shared" si="14"/>
      </c>
    </row>
    <row r="994" spans="2:13" ht="13.5">
      <c r="B994" s="41">
        <v>984</v>
      </c>
      <c r="M994" s="42">
        <f t="shared" si="14"/>
      </c>
    </row>
    <row r="995" spans="2:13" ht="13.5">
      <c r="B995" s="12">
        <v>985</v>
      </c>
      <c r="M995" s="42">
        <f t="shared" si="14"/>
      </c>
    </row>
    <row r="996" spans="2:13" ht="13.5">
      <c r="B996" s="41">
        <v>986</v>
      </c>
      <c r="M996" s="42">
        <f t="shared" si="14"/>
      </c>
    </row>
    <row r="997" spans="2:13" ht="13.5">
      <c r="B997" s="12">
        <v>987</v>
      </c>
      <c r="M997" s="42">
        <f t="shared" si="14"/>
      </c>
    </row>
    <row r="998" spans="2:13" ht="13.5">
      <c r="B998" s="41">
        <v>988</v>
      </c>
      <c r="M998" s="42">
        <f t="shared" si="14"/>
      </c>
    </row>
    <row r="999" spans="2:13" ht="13.5">
      <c r="B999" s="12">
        <v>989</v>
      </c>
      <c r="M999" s="42">
        <f t="shared" si="14"/>
      </c>
    </row>
    <row r="1000" spans="2:13" ht="13.5">
      <c r="B1000" s="41">
        <v>990</v>
      </c>
      <c r="M1000" s="42">
        <f t="shared" si="14"/>
      </c>
    </row>
    <row r="1001" spans="2:13" ht="13.5">
      <c r="B1001" s="12">
        <v>991</v>
      </c>
      <c r="M1001" s="42">
        <f t="shared" si="14"/>
      </c>
    </row>
    <row r="1002" spans="2:13" ht="13.5">
      <c r="B1002" s="41">
        <v>992</v>
      </c>
      <c r="M1002" s="42">
        <f t="shared" si="14"/>
      </c>
    </row>
    <row r="1003" spans="2:13" ht="13.5">
      <c r="B1003" s="12">
        <v>993</v>
      </c>
      <c r="M1003" s="42">
        <f t="shared" si="14"/>
      </c>
    </row>
    <row r="1004" spans="2:13" ht="13.5">
      <c r="B1004" s="41">
        <v>994</v>
      </c>
      <c r="M1004" s="42">
        <f t="shared" si="14"/>
      </c>
    </row>
    <row r="1005" spans="2:13" ht="13.5">
      <c r="B1005" s="12">
        <v>995</v>
      </c>
      <c r="M1005" s="42">
        <f t="shared" si="14"/>
      </c>
    </row>
    <row r="1006" spans="2:13" ht="13.5">
      <c r="B1006" s="41">
        <v>996</v>
      </c>
      <c r="M1006" s="42">
        <f t="shared" si="14"/>
      </c>
    </row>
    <row r="1007" spans="2:13" ht="13.5">
      <c r="B1007" s="12">
        <v>997</v>
      </c>
      <c r="M1007" s="42">
        <f t="shared" si="14"/>
      </c>
    </row>
    <row r="1008" spans="2:13" ht="13.5">
      <c r="B1008" s="41">
        <v>998</v>
      </c>
      <c r="M1008" s="42">
        <f t="shared" si="14"/>
      </c>
    </row>
    <row r="1009" spans="2:13" ht="13.5">
      <c r="B1009" s="12">
        <v>999</v>
      </c>
      <c r="M1009" s="42">
        <f t="shared" si="14"/>
      </c>
    </row>
    <row r="1010" spans="2:13" s="46" customFormat="1" ht="14.25" thickBot="1">
      <c r="B1010" s="45">
        <v>1000</v>
      </c>
      <c r="C1010" s="13"/>
      <c r="D1010" s="14"/>
      <c r="E1010" s="12"/>
      <c r="F1010" s="15"/>
      <c r="G1010" s="15"/>
      <c r="H1010" s="15"/>
      <c r="I1010" s="15"/>
      <c r="J1010" s="15"/>
      <c r="K1010" s="15"/>
      <c r="L1010" s="16"/>
      <c r="M1010" s="47">
        <f t="shared" si="14"/>
      </c>
    </row>
    <row r="1011" ht="14.25" thickTop="1"/>
    <row r="1012" ht="13.5">
      <c r="B1012" s="41"/>
    </row>
    <row r="1014" ht="13.5">
      <c r="B1014" s="41"/>
    </row>
    <row r="1016" ht="13.5">
      <c r="B1016" s="41"/>
    </row>
    <row r="1018" ht="13.5">
      <c r="B1018" s="41"/>
    </row>
    <row r="1020" ht="13.5">
      <c r="B1020" s="41"/>
    </row>
    <row r="1022" ht="13.5">
      <c r="B1022" s="41"/>
    </row>
  </sheetData>
  <sheetProtection/>
  <mergeCells count="4">
    <mergeCell ref="B9:H9"/>
    <mergeCell ref="I9:K9"/>
    <mergeCell ref="L9:N9"/>
    <mergeCell ref="P9:Q9"/>
  </mergeCells>
  <printOptions/>
  <pageMargins left="0.7" right="0.7" top="0.75" bottom="0.75" header="0.3" footer="0.3"/>
  <pageSetup horizontalDpi="600" verticalDpi="600" orientation="portrait" paperSize="225" r:id="rId2"/>
  <drawing r:id="rId1"/>
</worksheet>
</file>

<file path=xl/worksheets/sheet3.xml><?xml version="1.0" encoding="utf-8"?>
<worksheet xmlns="http://schemas.openxmlformats.org/spreadsheetml/2006/main" xmlns:r="http://schemas.openxmlformats.org/officeDocument/2006/relationships">
  <dimension ref="A1:I39"/>
  <sheetViews>
    <sheetView zoomScaleSheetLayoutView="100" workbookViewId="0" topLeftCell="A1">
      <selection activeCell="C45" sqref="C45"/>
    </sheetView>
  </sheetViews>
  <sheetFormatPr defaultColWidth="8.875" defaultRowHeight="13.5"/>
  <sheetData>
    <row r="1" spans="1:9" ht="13.5">
      <c r="A1" s="2" t="s">
        <v>0</v>
      </c>
      <c r="B1" s="3"/>
      <c r="C1" s="3"/>
      <c r="D1" s="3"/>
      <c r="E1" s="3"/>
      <c r="F1" s="3"/>
      <c r="G1" s="3"/>
      <c r="H1" s="3"/>
      <c r="I1" s="6"/>
    </row>
    <row r="2" spans="1:9" ht="13.5">
      <c r="A2" s="4" t="s">
        <v>1</v>
      </c>
      <c r="B2" s="5"/>
      <c r="C2" s="5"/>
      <c r="D2" s="5"/>
      <c r="E2" s="5"/>
      <c r="F2" s="5"/>
      <c r="G2" s="5"/>
      <c r="H2" s="5"/>
      <c r="I2" s="6"/>
    </row>
    <row r="3" spans="1:4" ht="13.5">
      <c r="A3" s="7" t="s">
        <v>5</v>
      </c>
      <c r="D3" s="1"/>
    </row>
    <row r="4" ht="13.5">
      <c r="A4" s="8" t="s">
        <v>6</v>
      </c>
    </row>
    <row r="5" ht="13.5">
      <c r="A5" s="8" t="s">
        <v>7</v>
      </c>
    </row>
    <row r="7" ht="13.5">
      <c r="A7" t="s">
        <v>2</v>
      </c>
    </row>
    <row r="8" ht="13.5">
      <c r="A8" s="11" t="s">
        <v>19</v>
      </c>
    </row>
    <row r="9" ht="13.5">
      <c r="A9" s="8" t="s">
        <v>10</v>
      </c>
    </row>
    <row r="10" ht="13.5">
      <c r="A10" s="8" t="s">
        <v>8</v>
      </c>
    </row>
    <row r="11" ht="13.5">
      <c r="A11" s="8" t="s">
        <v>9</v>
      </c>
    </row>
    <row r="14" ht="13.5">
      <c r="A14" s="8" t="s">
        <v>11</v>
      </c>
    </row>
    <row r="15" ht="13.5">
      <c r="A15" s="8" t="s">
        <v>12</v>
      </c>
    </row>
    <row r="16" ht="13.5">
      <c r="A16" s="8" t="s">
        <v>13</v>
      </c>
    </row>
    <row r="17" ht="13.5">
      <c r="A17" s="8" t="s">
        <v>16</v>
      </c>
    </row>
    <row r="18" ht="13.5">
      <c r="A18" s="8" t="s">
        <v>14</v>
      </c>
    </row>
    <row r="19" ht="13.5">
      <c r="A19" s="8" t="s">
        <v>15</v>
      </c>
    </row>
    <row r="20" ht="13.5">
      <c r="A20" s="8" t="s">
        <v>17</v>
      </c>
    </row>
    <row r="21" ht="13.5">
      <c r="A21" s="8" t="s">
        <v>21</v>
      </c>
    </row>
    <row r="23" ht="13.5">
      <c r="A23" s="11" t="s">
        <v>20</v>
      </c>
    </row>
    <row r="25" ht="13.5">
      <c r="A25" t="s">
        <v>22</v>
      </c>
    </row>
    <row r="26" ht="13.5">
      <c r="A26" t="s">
        <v>23</v>
      </c>
    </row>
    <row r="27" ht="13.5">
      <c r="A27" t="s">
        <v>24</v>
      </c>
    </row>
    <row r="28" ht="13.5">
      <c r="A28" t="s">
        <v>25</v>
      </c>
    </row>
    <row r="29" ht="13.5">
      <c r="A29" t="s">
        <v>26</v>
      </c>
    </row>
    <row r="30" ht="13.5">
      <c r="A30" t="s">
        <v>27</v>
      </c>
    </row>
    <row r="33" ht="13.5">
      <c r="A33" s="11" t="s">
        <v>369</v>
      </c>
    </row>
    <row r="35" ht="13.5">
      <c r="A35" t="s">
        <v>370</v>
      </c>
    </row>
    <row r="36" ht="13.5">
      <c r="A36" t="s">
        <v>371</v>
      </c>
    </row>
    <row r="37" ht="13.5">
      <c r="A37" t="s">
        <v>372</v>
      </c>
    </row>
    <row r="38" ht="13.5">
      <c r="A38" t="s">
        <v>373</v>
      </c>
    </row>
    <row r="39" ht="13.5">
      <c r="A39" t="s">
        <v>374</v>
      </c>
    </row>
  </sheetData>
  <printOptions/>
  <pageMargins left="0.75" right="0.75" top="1" bottom="1" header="0.5111111111111111" footer="0.5111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F5"/>
  <sheetViews>
    <sheetView zoomScaleSheetLayoutView="100" workbookViewId="0" topLeftCell="A1">
      <selection activeCell="C6" sqref="C6"/>
    </sheetView>
  </sheetViews>
  <sheetFormatPr defaultColWidth="8.875" defaultRowHeight="13.5"/>
  <sheetData>
    <row r="4" spans="2:6" ht="13.5">
      <c r="B4" t="s">
        <v>3</v>
      </c>
      <c r="C4" t="s">
        <v>4</v>
      </c>
      <c r="D4" t="s">
        <v>18</v>
      </c>
      <c r="E4" t="s">
        <v>226</v>
      </c>
      <c r="F4" t="s">
        <v>367</v>
      </c>
    </row>
    <row r="5" ht="13.5">
      <c r="C5" t="s">
        <v>368</v>
      </c>
    </row>
  </sheetData>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Yasuhiro</cp:lastModifiedBy>
  <cp:lastPrinted>1899-12-30T00:00:00Z</cp:lastPrinted>
  <dcterms:created xsi:type="dcterms:W3CDTF">2013-10-09T23:04:08Z</dcterms:created>
  <dcterms:modified xsi:type="dcterms:W3CDTF">2015-09-06T02:13:32Z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