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drawings/drawing9.xml" ContentType="application/vnd.openxmlformats-officedocument.drawing+xml"/>
  <Override PartName="/xl/worksheets/sheet9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drawings/drawing4.xml" ContentType="application/vnd.openxmlformats-officedocument.drawing+xml"/>
  <Override PartName="/xl/drawings/drawing5.xml" ContentType="application/vnd.openxmlformats-officedocument.drawing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10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docProps/custom.xml" ContentType="application/vnd.openxmlformats-officedocument.custom-properties+xml"/>
  <Override PartName="/xl/worksheets/sheet1.xml" ContentType="application/vnd.openxmlformats-officedocument.spreadsheetml.worksheet+xml"/>
  <Default Extension="vml" ContentType="application/vnd.openxmlformats-officedocument.vmlDrawing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xl/drawings/drawing10.xml" ContentType="application/vnd.openxmlformats-officedocument.drawing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5"/>
  <workbookPr defaultThemeVersion="124226"/>
  <bookViews>
    <workbookView xWindow="-8340" yWindow="2385" windowWidth="19335" windowHeight="4200" tabRatio="872" activeTab="3"/>
  </bookViews>
  <sheets>
    <sheet name="ルール＆合計" sheetId="1" r:id="rId1"/>
    <sheet name="デモトレ履歴" sheetId="37" r:id="rId2"/>
    <sheet name="デモトレ画像9.28～" sheetId="45" r:id="rId3"/>
    <sheet name="気づき" sheetId="31" r:id="rId4"/>
    <sheet name="デモトレ画像9.21～" sheetId="44" r:id="rId5"/>
    <sheet name="デモトレ画像9.14～" sheetId="43" r:id="rId6"/>
    <sheet name="デモトレ画像9.7～" sheetId="42" r:id="rId7"/>
    <sheet name="デモトレ画像8.31～" sheetId="41" r:id="rId8"/>
    <sheet name="デモトレ画像8.24～" sheetId="39" r:id="rId9"/>
    <sheet name="デモトレ画像8.17～" sheetId="38" r:id="rId10"/>
    <sheet name="検討用画像" sheetId="24" r:id="rId11"/>
    <sheet name="ポジションサイジング用シート" sheetId="13" r:id="rId12"/>
    <sheet name="検証データ_原紙" sheetId="25" r:id="rId13"/>
    <sheet name="画像_原紙" sheetId="40" r:id="rId14"/>
  </sheets>
  <calcPr calcId="124519"/>
</workbook>
</file>

<file path=xl/calcChain.xml><?xml version="1.0" encoding="utf-8"?>
<calcChain xmlns="http://schemas.openxmlformats.org/spreadsheetml/2006/main">
  <c r="P71" i="37"/>
  <c r="N23"/>
  <c r="O23"/>
  <c r="P23"/>
  <c r="N13"/>
  <c r="O13"/>
  <c r="P13"/>
  <c r="N69"/>
  <c r="O69"/>
  <c r="P59"/>
  <c r="O59"/>
  <c r="N59"/>
  <c r="Q37"/>
  <c r="Q38" s="1"/>
  <c r="Q39" s="1"/>
  <c r="Q40" s="1"/>
  <c r="Q41" s="1"/>
  <c r="Q42" s="1"/>
  <c r="Q43" s="1"/>
  <c r="P31"/>
  <c r="O31"/>
  <c r="P44"/>
  <c r="O44"/>
  <c r="N44"/>
  <c r="Q26"/>
  <c r="Q27" s="1"/>
  <c r="Q28" s="1"/>
  <c r="Q29" s="1"/>
  <c r="Q30" s="1"/>
  <c r="Q33" s="1"/>
  <c r="Q34" s="1"/>
  <c r="Q35" s="1"/>
  <c r="Q3"/>
  <c r="Q4" s="1"/>
  <c r="Q5" s="1"/>
  <c r="Q6" s="1"/>
  <c r="Q7" s="1"/>
  <c r="Q8" s="1"/>
  <c r="Q9" s="1"/>
  <c r="Q10" s="1"/>
  <c r="Q11" s="1"/>
  <c r="Q12" s="1"/>
  <c r="Q15" s="1"/>
  <c r="Q16" s="1"/>
  <c r="Q17" s="1"/>
  <c r="Q18" s="1"/>
  <c r="Q19" s="1"/>
  <c r="Q20" s="1"/>
  <c r="Q21" s="1"/>
  <c r="Q22" s="1"/>
  <c r="P73"/>
  <c r="Q73"/>
  <c r="P74"/>
  <c r="Q74"/>
  <c r="P75"/>
  <c r="Q75"/>
  <c r="P76"/>
  <c r="Q76"/>
  <c r="P77"/>
  <c r="Q77"/>
  <c r="P78"/>
  <c r="Q78"/>
  <c r="P79"/>
  <c r="Q79"/>
  <c r="P80"/>
  <c r="Q80"/>
  <c r="P81"/>
  <c r="Q81"/>
  <c r="P82"/>
  <c r="Q82"/>
  <c r="P83"/>
  <c r="Q83"/>
  <c r="P84"/>
  <c r="Q84"/>
  <c r="P85"/>
  <c r="Q85"/>
  <c r="P86"/>
  <c r="Q86"/>
  <c r="P87"/>
  <c r="Q87"/>
  <c r="P88"/>
  <c r="Q88"/>
  <c r="P89"/>
  <c r="Q89"/>
  <c r="P90"/>
  <c r="Q90"/>
  <c r="P91"/>
  <c r="Q91"/>
  <c r="P92"/>
  <c r="Q92"/>
  <c r="P93"/>
  <c r="Q93"/>
  <c r="P94"/>
  <c r="Q94"/>
  <c r="P95"/>
  <c r="Q95"/>
  <c r="P96"/>
  <c r="Q96"/>
  <c r="N97"/>
  <c r="O97"/>
  <c r="P100"/>
  <c r="Q100"/>
  <c r="P101"/>
  <c r="Q101"/>
  <c r="P102"/>
  <c r="Q102"/>
  <c r="P103"/>
  <c r="Q103"/>
  <c r="P104"/>
  <c r="Q104"/>
  <c r="P105"/>
  <c r="Q105"/>
  <c r="P106"/>
  <c r="Q106"/>
  <c r="P107"/>
  <c r="Q107"/>
  <c r="P108"/>
  <c r="Q108"/>
  <c r="P109"/>
  <c r="Q109"/>
  <c r="P110"/>
  <c r="Q110"/>
  <c r="P111"/>
  <c r="Q111"/>
  <c r="P112"/>
  <c r="Q112"/>
  <c r="P113"/>
  <c r="Q113"/>
  <c r="P114"/>
  <c r="Q114"/>
  <c r="P115"/>
  <c r="Q115"/>
  <c r="P116"/>
  <c r="Q116"/>
  <c r="P117"/>
  <c r="Q117"/>
  <c r="P118"/>
  <c r="Q118"/>
  <c r="P119"/>
  <c r="Q119"/>
  <c r="N120"/>
  <c r="O120"/>
  <c r="N122"/>
  <c r="O122"/>
  <c r="M145"/>
  <c r="N145"/>
  <c r="O145"/>
  <c r="K154"/>
  <c r="P2" i="25"/>
  <c r="P22" s="1"/>
  <c r="P3"/>
  <c r="P4"/>
  <c r="P5"/>
  <c r="P6"/>
  <c r="P7"/>
  <c r="P8"/>
  <c r="P9"/>
  <c r="P10"/>
  <c r="P11"/>
  <c r="P12"/>
  <c r="P13"/>
  <c r="P14"/>
  <c r="P15"/>
  <c r="P16"/>
  <c r="P17"/>
  <c r="P18"/>
  <c r="P19"/>
  <c r="P20"/>
  <c r="P21"/>
  <c r="Q2"/>
  <c r="Q3"/>
  <c r="Q4"/>
  <c r="Q5"/>
  <c r="Q6"/>
  <c r="Q7"/>
  <c r="Q8"/>
  <c r="Q9"/>
  <c r="Q10"/>
  <c r="Q11"/>
  <c r="Q12"/>
  <c r="Q13"/>
  <c r="Q14"/>
  <c r="Q15"/>
  <c r="Q16"/>
  <c r="Q17"/>
  <c r="Q18"/>
  <c r="Q19"/>
  <c r="Q20"/>
  <c r="Q21"/>
  <c r="N22"/>
  <c r="O22"/>
  <c r="P25"/>
  <c r="Q25"/>
  <c r="P26"/>
  <c r="Q26"/>
  <c r="P27"/>
  <c r="Q27"/>
  <c r="P28"/>
  <c r="Q28"/>
  <c r="P29"/>
  <c r="Q29"/>
  <c r="P30"/>
  <c r="Q30"/>
  <c r="P31"/>
  <c r="Q31"/>
  <c r="P32"/>
  <c r="Q32"/>
  <c r="P33"/>
  <c r="Q33"/>
  <c r="P34"/>
  <c r="Q34"/>
  <c r="P35"/>
  <c r="Q35"/>
  <c r="P36"/>
  <c r="Q36"/>
  <c r="P37"/>
  <c r="Q37"/>
  <c r="P38"/>
  <c r="Q38"/>
  <c r="P39"/>
  <c r="Q39"/>
  <c r="P40"/>
  <c r="Q40"/>
  <c r="P41"/>
  <c r="Q41"/>
  <c r="P42"/>
  <c r="Q42"/>
  <c r="P43"/>
  <c r="Q43"/>
  <c r="P44"/>
  <c r="Q44"/>
  <c r="N45"/>
  <c r="O45"/>
  <c r="P45"/>
  <c r="P48"/>
  <c r="Q48"/>
  <c r="P49"/>
  <c r="Q49"/>
  <c r="P50"/>
  <c r="Q50"/>
  <c r="P51"/>
  <c r="Q51"/>
  <c r="P52"/>
  <c r="Q52"/>
  <c r="P53"/>
  <c r="Q53"/>
  <c r="P54"/>
  <c r="Q54"/>
  <c r="P55"/>
  <c r="Q55"/>
  <c r="P56"/>
  <c r="Q56"/>
  <c r="P57"/>
  <c r="Q57"/>
  <c r="P58"/>
  <c r="Q58"/>
  <c r="P59"/>
  <c r="Q59"/>
  <c r="P60"/>
  <c r="Q60"/>
  <c r="P61"/>
  <c r="Q61"/>
  <c r="P62"/>
  <c r="Q62"/>
  <c r="P63"/>
  <c r="Q63"/>
  <c r="P64"/>
  <c r="Q64"/>
  <c r="P65"/>
  <c r="Q65"/>
  <c r="P66"/>
  <c r="Q66"/>
  <c r="P67"/>
  <c r="Q67"/>
  <c r="N68"/>
  <c r="O68"/>
  <c r="P68"/>
  <c r="P71"/>
  <c r="P91" s="1"/>
  <c r="Q71"/>
  <c r="P72"/>
  <c r="Q72"/>
  <c r="P73"/>
  <c r="Q73"/>
  <c r="P74"/>
  <c r="Q74"/>
  <c r="P75"/>
  <c r="Q75"/>
  <c r="P76"/>
  <c r="Q76"/>
  <c r="P77"/>
  <c r="Q77"/>
  <c r="P78"/>
  <c r="Q78"/>
  <c r="P79"/>
  <c r="Q79"/>
  <c r="P80"/>
  <c r="Q80"/>
  <c r="P81"/>
  <c r="Q81"/>
  <c r="P82"/>
  <c r="Q82"/>
  <c r="P83"/>
  <c r="Q83"/>
  <c r="P84"/>
  <c r="Q84"/>
  <c r="P85"/>
  <c r="Q85"/>
  <c r="P86"/>
  <c r="Q86"/>
  <c r="P87"/>
  <c r="Q87"/>
  <c r="P88"/>
  <c r="Q88"/>
  <c r="P89"/>
  <c r="Q89"/>
  <c r="P90"/>
  <c r="Q90"/>
  <c r="N91"/>
  <c r="O91"/>
  <c r="P94"/>
  <c r="P114" s="1"/>
  <c r="P116" s="1"/>
  <c r="Q94"/>
  <c r="P95"/>
  <c r="Q95"/>
  <c r="P96"/>
  <c r="Q96"/>
  <c r="P97"/>
  <c r="Q97"/>
  <c r="P98"/>
  <c r="Q98"/>
  <c r="P99"/>
  <c r="Q99"/>
  <c r="P100"/>
  <c r="Q100"/>
  <c r="P101"/>
  <c r="Q101"/>
  <c r="P102"/>
  <c r="Q102"/>
  <c r="P103"/>
  <c r="Q103"/>
  <c r="P104"/>
  <c r="Q104"/>
  <c r="P105"/>
  <c r="Q105"/>
  <c r="P106"/>
  <c r="Q106"/>
  <c r="P107"/>
  <c r="Q107"/>
  <c r="P108"/>
  <c r="Q108"/>
  <c r="P109"/>
  <c r="Q109"/>
  <c r="P110"/>
  <c r="Q110"/>
  <c r="P111"/>
  <c r="Q111"/>
  <c r="P112"/>
  <c r="Q112"/>
  <c r="P113"/>
  <c r="Q113"/>
  <c r="N114"/>
  <c r="N116" s="1"/>
  <c r="O114"/>
  <c r="O116"/>
  <c r="M139"/>
  <c r="N139"/>
  <c r="O139"/>
  <c r="K148"/>
  <c r="E15" i="13"/>
  <c r="H15"/>
  <c r="H21"/>
  <c r="E40"/>
  <c r="H40"/>
  <c r="H46"/>
  <c r="E54"/>
  <c r="F1" i="1"/>
  <c r="F6" s="1"/>
  <c r="F2"/>
  <c r="F3"/>
  <c r="F4"/>
  <c r="F5"/>
  <c r="I1"/>
  <c r="J1" s="1"/>
  <c r="J6" s="1"/>
  <c r="K1"/>
  <c r="K6" s="1"/>
  <c r="L1"/>
  <c r="C1"/>
  <c r="C6" s="1"/>
  <c r="I2"/>
  <c r="J2" s="1"/>
  <c r="K2"/>
  <c r="L2"/>
  <c r="C2" s="1"/>
  <c r="I3"/>
  <c r="J3" s="1"/>
  <c r="K3"/>
  <c r="C3" s="1"/>
  <c r="L3"/>
  <c r="I4"/>
  <c r="J4"/>
  <c r="K4"/>
  <c r="C4" s="1"/>
  <c r="L4"/>
  <c r="I5"/>
  <c r="J5" s="1"/>
  <c r="K5"/>
  <c r="L5"/>
  <c r="C5"/>
  <c r="D6"/>
  <c r="E6"/>
  <c r="G6"/>
  <c r="H6"/>
  <c r="L6"/>
  <c r="P122" i="37"/>
  <c r="P120" l="1"/>
  <c r="Q46"/>
  <c r="Q47" s="1"/>
  <c r="Q48" s="1"/>
  <c r="Q49" s="1"/>
  <c r="Q50" s="1"/>
  <c r="Q51" s="1"/>
  <c r="Q52" s="1"/>
  <c r="Q53" s="1"/>
  <c r="Q54" s="1"/>
  <c r="Q55" s="1"/>
  <c r="Q56" s="1"/>
  <c r="Q57" s="1"/>
  <c r="Q58" s="1"/>
  <c r="P97"/>
  <c r="I6" i="1"/>
  <c r="Q61" i="37" l="1"/>
  <c r="Q62" s="1"/>
  <c r="Q63" s="1"/>
  <c r="Q64" s="1"/>
  <c r="Q65" s="1"/>
  <c r="Q66" s="1"/>
  <c r="Q67" s="1"/>
  <c r="Q68" s="1"/>
  <c r="P69"/>
</calcChain>
</file>

<file path=xl/comments1.xml><?xml version="1.0" encoding="utf-8"?>
<comments xmlns="http://schemas.openxmlformats.org/spreadsheetml/2006/main">
  <authors>
    <author>owner</author>
  </authors>
  <commentList>
    <comment ref="B8" authorId="0">
      <text>
        <r>
          <rPr>
            <sz val="9"/>
            <rFont val="ＭＳ Ｐゴシック"/>
            <family val="3"/>
            <charset val="134"/>
          </rPr>
          <t xml:space="preserve">対応レートを右の表から選択。
クロス円=JPY
他通貨ペアは英文字6文字で入力する。
</t>
        </r>
      </text>
    </comment>
    <comment ref="E8" authorId="0">
      <text>
        <r>
          <rPr>
            <sz val="9"/>
            <rFont val="ＭＳ Ｐゴシック"/>
            <family val="3"/>
            <charset val="134"/>
          </rPr>
          <t xml:space="preserve">現在のドル円のレートを「. 」を抜かした５桁で入力
</t>
        </r>
      </text>
    </comment>
    <comment ref="G8" authorId="0">
      <text>
        <r>
          <rPr>
            <sz val="9"/>
            <rFont val="ＭＳ Ｐゴシック"/>
            <family val="3"/>
            <charset val="134"/>
          </rPr>
          <t>現在のカナダ円のレートを「. 」を抜かした５桁で入力</t>
        </r>
      </text>
    </comment>
    <comment ref="I8" authorId="0">
      <text>
        <r>
          <rPr>
            <sz val="9"/>
            <rFont val="ＭＳ Ｐゴシック"/>
            <family val="3"/>
            <charset val="134"/>
          </rPr>
          <t>現在のフラン円のレートを「. 」を抜かした５桁で入力</t>
        </r>
      </text>
    </comment>
    <comment ref="B21" authorId="0">
      <text>
        <r>
          <rPr>
            <sz val="9"/>
            <rFont val="ＭＳ Ｐゴシック"/>
            <family val="3"/>
            <charset val="134"/>
          </rPr>
          <t xml:space="preserve">「.」を抜かした５桁で入力
</t>
        </r>
      </text>
    </comment>
    <comment ref="E21" authorId="0">
      <text>
        <r>
          <rPr>
            <sz val="9"/>
            <rFont val="ＭＳ Ｐゴシック"/>
            <family val="3"/>
            <charset val="134"/>
          </rPr>
          <t>「.」を抜かした５桁で入力</t>
        </r>
      </text>
    </comment>
    <comment ref="B33" authorId="0">
      <text>
        <r>
          <rPr>
            <sz val="9"/>
            <rFont val="ＭＳ Ｐゴシック"/>
            <family val="3"/>
            <charset val="134"/>
          </rPr>
          <t xml:space="preserve">対応レートを右の表から選択。
クロス円=JPY
他通貨ペアは英文字6文字で入力する。
</t>
        </r>
      </text>
    </comment>
    <comment ref="E33" authorId="0">
      <text>
        <r>
          <rPr>
            <sz val="9"/>
            <rFont val="ＭＳ Ｐゴシック"/>
            <family val="3"/>
            <charset val="134"/>
          </rPr>
          <t xml:space="preserve">現在のドル円のレートを「. 」を抜かした５桁で入力
</t>
        </r>
      </text>
    </comment>
    <comment ref="G33" authorId="0">
      <text>
        <r>
          <rPr>
            <sz val="9"/>
            <rFont val="ＭＳ Ｐゴシック"/>
            <family val="3"/>
            <charset val="134"/>
          </rPr>
          <t>現在のカナダ円のレートを「. 」を抜かした５桁で入力</t>
        </r>
      </text>
    </comment>
    <comment ref="I33" authorId="0">
      <text>
        <r>
          <rPr>
            <sz val="9"/>
            <rFont val="ＭＳ Ｐゴシック"/>
            <family val="3"/>
            <charset val="134"/>
          </rPr>
          <t>現在のフラン円のレートを「. 」を抜かした５桁で入力</t>
        </r>
      </text>
    </comment>
    <comment ref="B46" authorId="0">
      <text>
        <r>
          <rPr>
            <sz val="9"/>
            <rFont val="ＭＳ Ｐゴシック"/>
            <family val="3"/>
            <charset val="134"/>
          </rPr>
          <t xml:space="preserve">「.」を抜かした５桁で入力
</t>
        </r>
      </text>
    </comment>
    <comment ref="E46" authorId="0">
      <text>
        <r>
          <rPr>
            <sz val="9"/>
            <rFont val="ＭＳ Ｐゴシック"/>
            <family val="3"/>
            <charset val="134"/>
          </rPr>
          <t>「.」を抜かした５桁で入力</t>
        </r>
      </text>
    </comment>
  </commentList>
</comments>
</file>

<file path=xl/sharedStrings.xml><?xml version="1.0" encoding="utf-8"?>
<sst xmlns="http://schemas.openxmlformats.org/spreadsheetml/2006/main" count="712" uniqueCount="394">
  <si>
    <t>USDJPY</t>
    <phoneticPr fontId="9"/>
  </si>
  <si>
    <t>EB</t>
    <phoneticPr fontId="9"/>
  </si>
  <si>
    <t>1日</t>
    <rPh sb="1" eb="2">
      <t>ヒ</t>
    </rPh>
    <phoneticPr fontId="9"/>
  </si>
  <si>
    <t>No.</t>
    <phoneticPr fontId="9"/>
  </si>
  <si>
    <t>勝率</t>
  </si>
  <si>
    <t>平均利益</t>
  </si>
  <si>
    <t>平均損失</t>
  </si>
  <si>
    <t>2014年　　合計</t>
  </si>
  <si>
    <t>※リスクリワードレシオ</t>
  </si>
  <si>
    <t>通貨ペア</t>
  </si>
  <si>
    <t>売買</t>
  </si>
  <si>
    <t>数量</t>
  </si>
  <si>
    <t>エントリー手法</t>
  </si>
  <si>
    <t>時間足</t>
  </si>
  <si>
    <t>エントリー日時</t>
  </si>
  <si>
    <t>エントリー価格</t>
  </si>
  <si>
    <t>決済時間足</t>
  </si>
  <si>
    <t>決済日時</t>
  </si>
  <si>
    <t>決済価格</t>
  </si>
  <si>
    <t>決済手法</t>
  </si>
  <si>
    <t>結果</t>
  </si>
  <si>
    <t>利益pips</t>
  </si>
  <si>
    <t>損失pips</t>
  </si>
  <si>
    <t>金額　</t>
  </si>
  <si>
    <t>合計</t>
  </si>
  <si>
    <t>トレード詳細データ</t>
  </si>
  <si>
    <t>通貨ペア別エントリー回数</t>
  </si>
  <si>
    <t>Buy</t>
  </si>
  <si>
    <t>Sell</t>
  </si>
  <si>
    <t>トレード期間</t>
  </si>
  <si>
    <t>買いエントリー回数</t>
  </si>
  <si>
    <t>売りエントリー回数</t>
  </si>
  <si>
    <t>合計トレード回数</t>
  </si>
  <si>
    <t>合計勝ち数</t>
  </si>
  <si>
    <t>合計負け数</t>
  </si>
  <si>
    <t>引き分け</t>
  </si>
  <si>
    <t>保留</t>
  </si>
  <si>
    <t>合計利益</t>
  </si>
  <si>
    <t>合計損失</t>
  </si>
  <si>
    <t>合計損益</t>
  </si>
  <si>
    <t>最大連勝数</t>
  </si>
  <si>
    <t>最大連敗数</t>
  </si>
  <si>
    <t>最大DD(pips)</t>
  </si>
  <si>
    <t>エントリー手法別エントリー回数</t>
  </si>
  <si>
    <t>損益pips</t>
  </si>
  <si>
    <t>リベンジャーズ</t>
  </si>
  <si>
    <t>PAリベンジャーズ</t>
  </si>
  <si>
    <t>TJK</t>
  </si>
  <si>
    <t>HIS +1010</t>
  </si>
  <si>
    <t>RF +1010</t>
  </si>
  <si>
    <t>1日</t>
    <rPh sb="1" eb="2">
      <t>ニチ</t>
    </rPh>
    <phoneticPr fontId="9"/>
  </si>
  <si>
    <t>EURUSD</t>
    <phoneticPr fontId="9"/>
  </si>
  <si>
    <t>ルール</t>
    <phoneticPr fontId="9"/>
  </si>
  <si>
    <t>検証通貨</t>
    <rPh sb="0" eb="2">
      <t>ケンショウ</t>
    </rPh>
    <rPh sb="2" eb="4">
      <t>ツウカ</t>
    </rPh>
    <phoneticPr fontId="9"/>
  </si>
  <si>
    <t>sell</t>
    <phoneticPr fontId="9"/>
  </si>
  <si>
    <t>EURUSD</t>
  </si>
  <si>
    <t>ポジションサイジング</t>
  </si>
  <si>
    <t>クロス円</t>
  </si>
  <si>
    <t>JPY</t>
  </si>
  <si>
    <t>対応レートは？</t>
  </si>
  <si>
    <t>ドル円のレート</t>
  </si>
  <si>
    <t>カナダ円のレート</t>
  </si>
  <si>
    <t>フラン円のレート</t>
  </si>
  <si>
    <t>GBPUSD</t>
  </si>
  <si>
    <t>NZDUSD</t>
  </si>
  <si>
    <t>USDCAD</t>
  </si>
  <si>
    <t>総資金は？</t>
  </si>
  <si>
    <t>使用証拠金比率は？</t>
  </si>
  <si>
    <t>限界損失量は？</t>
  </si>
  <si>
    <t>AUDUSD</t>
  </si>
  <si>
    <t>EURCAD</t>
  </si>
  <si>
    <t>エントリーの位置は？</t>
  </si>
  <si>
    <t>ストップの位置は？</t>
  </si>
  <si>
    <t>取引量</t>
  </si>
  <si>
    <t>GBPCHF</t>
  </si>
  <si>
    <t>EURCHF</t>
  </si>
  <si>
    <t>USDCHF</t>
  </si>
  <si>
    <t>drw</t>
    <phoneticPr fontId="9"/>
  </si>
  <si>
    <t>EURUSD</t>
    <phoneticPr fontId="9"/>
  </si>
  <si>
    <t>建値</t>
    <rPh sb="0" eb="2">
      <t>タテネ</t>
    </rPh>
    <phoneticPr fontId="9"/>
  </si>
  <si>
    <t>buy</t>
    <phoneticPr fontId="9"/>
  </si>
  <si>
    <t>buy</t>
    <phoneticPr fontId="9"/>
  </si>
  <si>
    <t>loss</t>
    <phoneticPr fontId="9"/>
  </si>
  <si>
    <t>No.</t>
    <phoneticPr fontId="9"/>
  </si>
  <si>
    <t>loss</t>
    <phoneticPr fontId="9"/>
  </si>
  <si>
    <t>１H</t>
    <phoneticPr fontId="9"/>
  </si>
  <si>
    <t>※印は画像アリ</t>
    <phoneticPr fontId="9"/>
  </si>
  <si>
    <t>No.</t>
    <phoneticPr fontId="9"/>
  </si>
  <si>
    <t>4H→1H</t>
    <phoneticPr fontId="9"/>
  </si>
  <si>
    <t>EURGBP</t>
    <phoneticPr fontId="9"/>
  </si>
  <si>
    <t>2015.08.17.08</t>
    <phoneticPr fontId="9"/>
  </si>
  <si>
    <t>2015.08.17.18</t>
    <phoneticPr fontId="9"/>
  </si>
  <si>
    <t>日足→4H</t>
    <rPh sb="0" eb="2">
      <t>ヒアシ</t>
    </rPh>
    <phoneticPr fontId="9"/>
  </si>
  <si>
    <t>2015.08.18.10</t>
    <phoneticPr fontId="9"/>
  </si>
  <si>
    <t>2015.08.18.12</t>
    <phoneticPr fontId="9"/>
  </si>
  <si>
    <t>EB→PB</t>
    <phoneticPr fontId="9"/>
  </si>
  <si>
    <t>開始日</t>
    <rPh sb="0" eb="3">
      <t>カイシビ</t>
    </rPh>
    <phoneticPr fontId="9"/>
  </si>
  <si>
    <t>１時間おきにアラームをセットし、その都度できるだけ相場を確認する。→けっこう見れない方が多い。</t>
    <rPh sb="1" eb="3">
      <t>ジカン</t>
    </rPh>
    <rPh sb="18" eb="20">
      <t>ツド</t>
    </rPh>
    <rPh sb="25" eb="27">
      <t>ソウバ</t>
    </rPh>
    <rPh sb="28" eb="30">
      <t>カクニン</t>
    </rPh>
    <rPh sb="38" eb="39">
      <t>ミ</t>
    </rPh>
    <rPh sb="42" eb="43">
      <t>ホウ</t>
    </rPh>
    <rPh sb="44" eb="45">
      <t>オオ</t>
    </rPh>
    <phoneticPr fontId="9"/>
  </si>
  <si>
    <t>ロット計算に慣れが必要→桁ズレが何回か発生。今後注意して発生原因を探る。</t>
    <rPh sb="3" eb="5">
      <t>ケイサン</t>
    </rPh>
    <rPh sb="6" eb="7">
      <t>ナ</t>
    </rPh>
    <rPh sb="9" eb="11">
      <t>ヒツヨウ</t>
    </rPh>
    <rPh sb="12" eb="13">
      <t>ケタ</t>
    </rPh>
    <rPh sb="16" eb="18">
      <t>ナンカイ</t>
    </rPh>
    <rPh sb="19" eb="21">
      <t>ハッセイ</t>
    </rPh>
    <rPh sb="22" eb="24">
      <t>コンゴ</t>
    </rPh>
    <rPh sb="24" eb="26">
      <t>チュウイ</t>
    </rPh>
    <rPh sb="28" eb="30">
      <t>ハッセイ</t>
    </rPh>
    <rPh sb="30" eb="32">
      <t>ゲンイン</t>
    </rPh>
    <rPh sb="33" eb="34">
      <t>サグ</t>
    </rPh>
    <phoneticPr fontId="9"/>
  </si>
  <si>
    <t>仕事時間中にEB、トレンドライン等を探すのはかなりの経験が必要。</t>
    <rPh sb="0" eb="2">
      <t>シゴト</t>
    </rPh>
    <rPh sb="2" eb="4">
      <t>ジカン</t>
    </rPh>
    <rPh sb="4" eb="5">
      <t>チュウ</t>
    </rPh>
    <rPh sb="16" eb="17">
      <t>ナド</t>
    </rPh>
    <rPh sb="18" eb="19">
      <t>サガ</t>
    </rPh>
    <rPh sb="26" eb="28">
      <t>ケイケン</t>
    </rPh>
    <rPh sb="29" eb="31">
      <t>ヒツヨウ</t>
    </rPh>
    <phoneticPr fontId="9"/>
  </si>
  <si>
    <t>仕事時間中のエントリー操作に慣れが必要。</t>
    <rPh sb="0" eb="2">
      <t>シゴト</t>
    </rPh>
    <rPh sb="2" eb="4">
      <t>ジカン</t>
    </rPh>
    <rPh sb="4" eb="5">
      <t>チュウ</t>
    </rPh>
    <rPh sb="11" eb="13">
      <t>ソウサ</t>
    </rPh>
    <rPh sb="14" eb="15">
      <t>ナ</t>
    </rPh>
    <rPh sb="17" eb="19">
      <t>ヒツヨウ</t>
    </rPh>
    <phoneticPr fontId="9"/>
  </si>
  <si>
    <t>リアルタイムでEB、トレンドラインを探すのはまだ経験が必要。</t>
    <rPh sb="18" eb="19">
      <t>サガ</t>
    </rPh>
    <rPh sb="24" eb="26">
      <t>ケイケン</t>
    </rPh>
    <rPh sb="27" eb="29">
      <t>ヒツヨウ</t>
    </rPh>
    <phoneticPr fontId="9"/>
  </si>
  <si>
    <t>MT4のエントリー方法に慣れが必要。</t>
    <rPh sb="9" eb="11">
      <t>ホウホウ</t>
    </rPh>
    <rPh sb="12" eb="13">
      <t>ナ</t>
    </rPh>
    <rPh sb="15" eb="17">
      <t>ヒツヨウ</t>
    </rPh>
    <phoneticPr fontId="9"/>
  </si>
  <si>
    <t>現時点では、夜に家で２～３通貨のアタリをつけ、翌日仕事中にエントリー条件を満たしているかをできるだけ１Hおきに確認するルールが無難か。</t>
    <rPh sb="0" eb="3">
      <t>ゲンジテン</t>
    </rPh>
    <rPh sb="6" eb="7">
      <t>ヨル</t>
    </rPh>
    <rPh sb="8" eb="9">
      <t>イエ</t>
    </rPh>
    <rPh sb="13" eb="15">
      <t>ツウカ</t>
    </rPh>
    <rPh sb="23" eb="25">
      <t>ヨクジツ</t>
    </rPh>
    <rPh sb="25" eb="27">
      <t>シゴト</t>
    </rPh>
    <rPh sb="27" eb="28">
      <t>ナカ</t>
    </rPh>
    <rPh sb="34" eb="36">
      <t>ジョウケン</t>
    </rPh>
    <rPh sb="37" eb="38">
      <t>ミ</t>
    </rPh>
    <rPh sb="55" eb="57">
      <t>カクニン</t>
    </rPh>
    <rPh sb="63" eb="65">
      <t>ブナン</t>
    </rPh>
    <phoneticPr fontId="9"/>
  </si>
  <si>
    <t>エントリー時にはエントリーした理由をメモすること。</t>
    <rPh sb="5" eb="6">
      <t>ジ</t>
    </rPh>
    <rPh sb="15" eb="17">
      <t>リユウ</t>
    </rPh>
    <phoneticPr fontId="9"/>
  </si>
  <si>
    <t>D/J+手法１</t>
    <rPh sb="4" eb="6">
      <t>シュホウ</t>
    </rPh>
    <phoneticPr fontId="9"/>
  </si>
  <si>
    <t>日足</t>
    <rPh sb="0" eb="2">
      <t>ヒアシ</t>
    </rPh>
    <phoneticPr fontId="9"/>
  </si>
  <si>
    <t>2015.08.21.13</t>
    <phoneticPr fontId="9"/>
  </si>
  <si>
    <t>2015.08.19.12</t>
    <phoneticPr fontId="9"/>
  </si>
  <si>
    <t>2015.08.19.15</t>
    <phoneticPr fontId="9"/>
  </si>
  <si>
    <t>2015.08.24.01</t>
    <phoneticPr fontId="9"/>
  </si>
  <si>
    <t>drw</t>
    <phoneticPr fontId="9"/>
  </si>
  <si>
    <t>sell</t>
    <phoneticPr fontId="9"/>
  </si>
  <si>
    <t>4H→1H</t>
    <phoneticPr fontId="9"/>
  </si>
  <si>
    <t>2015.08.24.02</t>
    <phoneticPr fontId="9"/>
  </si>
  <si>
    <t>CHFJPYの取引はロスカット後予想通り下げた＝考え方は間違ってなさそう。もう一息。</t>
    <rPh sb="7" eb="9">
      <t>トリヒキ</t>
    </rPh>
    <rPh sb="15" eb="16">
      <t>ゴ</t>
    </rPh>
    <rPh sb="16" eb="18">
      <t>ヨソウ</t>
    </rPh>
    <rPh sb="18" eb="19">
      <t>ドオ</t>
    </rPh>
    <rPh sb="20" eb="21">
      <t>サ</t>
    </rPh>
    <rPh sb="24" eb="25">
      <t>カンガ</t>
    </rPh>
    <rPh sb="26" eb="27">
      <t>カタ</t>
    </rPh>
    <rPh sb="28" eb="30">
      <t>マチガ</t>
    </rPh>
    <rPh sb="39" eb="41">
      <t>ヒトイキ</t>
    </rPh>
    <phoneticPr fontId="9"/>
  </si>
  <si>
    <t>ロットの桁も合ってきた。</t>
    <rPh sb="4" eb="5">
      <t>ケタ</t>
    </rPh>
    <rPh sb="6" eb="7">
      <t>ア</t>
    </rPh>
    <phoneticPr fontId="9"/>
  </si>
  <si>
    <t>EURJPY</t>
    <phoneticPr fontId="9"/>
  </si>
  <si>
    <t>1H</t>
    <phoneticPr fontId="9"/>
  </si>
  <si>
    <t>NZDUSD</t>
    <phoneticPr fontId="9"/>
  </si>
  <si>
    <t>2015.08.21.20</t>
    <phoneticPr fontId="9"/>
  </si>
  <si>
    <t>2015.08.24.16</t>
    <phoneticPr fontId="9"/>
  </si>
  <si>
    <t>2015.08.24.23</t>
    <phoneticPr fontId="9"/>
  </si>
  <si>
    <t>2015.08.25.04</t>
    <phoneticPr fontId="9"/>
  </si>
  <si>
    <t>T/L</t>
    <phoneticPr fontId="9"/>
  </si>
  <si>
    <t>T/L+手法1</t>
    <rPh sb="4" eb="6">
      <t>シュホウ</t>
    </rPh>
    <phoneticPr fontId="9"/>
  </si>
  <si>
    <t>T/L+S/R</t>
    <phoneticPr fontId="9"/>
  </si>
  <si>
    <t>資金</t>
    <rPh sb="0" eb="2">
      <t>シキン</t>
    </rPh>
    <phoneticPr fontId="9"/>
  </si>
  <si>
    <t>EURGBP</t>
    <phoneticPr fontId="9"/>
  </si>
  <si>
    <t>手法１</t>
    <rPh sb="0" eb="2">
      <t>シュホウ</t>
    </rPh>
    <phoneticPr fontId="9"/>
  </si>
  <si>
    <t>FIB38.2</t>
    <phoneticPr fontId="9"/>
  </si>
  <si>
    <t>2015.08.25.10</t>
    <phoneticPr fontId="9"/>
  </si>
  <si>
    <t>2015.08.25.13</t>
    <phoneticPr fontId="9"/>
  </si>
  <si>
    <t>win</t>
    <phoneticPr fontId="9"/>
  </si>
  <si>
    <t>とりあえずデモトレやってみる。
初期資金１００万円、リスク３％、複利で運用</t>
    <rPh sb="16" eb="18">
      <t>ショキ</t>
    </rPh>
    <rPh sb="18" eb="20">
      <t>シキン</t>
    </rPh>
    <rPh sb="23" eb="24">
      <t>マン</t>
    </rPh>
    <rPh sb="24" eb="25">
      <t>エン</t>
    </rPh>
    <rPh sb="32" eb="34">
      <t>フクリ</t>
    </rPh>
    <rPh sb="35" eb="37">
      <t>ウンヨウ</t>
    </rPh>
    <phoneticPr fontId="9"/>
  </si>
  <si>
    <t>2015.08.17～</t>
    <phoneticPr fontId="9"/>
  </si>
  <si>
    <t>AUDCHF</t>
    <phoneticPr fontId="9"/>
  </si>
  <si>
    <t>S/Rﾌﾞﾚｲｸ+手法１</t>
    <rPh sb="9" eb="11">
      <t>シュホウ</t>
    </rPh>
    <phoneticPr fontId="9"/>
  </si>
  <si>
    <t>１H</t>
    <phoneticPr fontId="9"/>
  </si>
  <si>
    <t>2015.08.25.17</t>
    <phoneticPr fontId="9"/>
  </si>
  <si>
    <t>2015.08.25.13</t>
    <phoneticPr fontId="9"/>
  </si>
  <si>
    <t>loss</t>
    <phoneticPr fontId="9"/>
  </si>
  <si>
    <t>2015.08.28.05</t>
    <phoneticPr fontId="9"/>
  </si>
  <si>
    <t>2015.08.28.11</t>
    <phoneticPr fontId="9"/>
  </si>
  <si>
    <t>2015.08.28.06</t>
    <phoneticPr fontId="9"/>
  </si>
  <si>
    <t>2015.08.28.09</t>
    <phoneticPr fontId="9"/>
  </si>
  <si>
    <t>2015/8/24～</t>
    <phoneticPr fontId="9"/>
  </si>
  <si>
    <t>2015/8/17～</t>
    <phoneticPr fontId="9"/>
  </si>
  <si>
    <r>
      <t>月曜の大きな値動きは想定の方向と逆で乗れなかった。＝</t>
    </r>
    <r>
      <rPr>
        <b/>
        <sz val="11"/>
        <color indexed="10"/>
        <rFont val="ＭＳ Ｐゴシック"/>
        <family val="3"/>
        <charset val="128"/>
      </rPr>
      <t>常にどちら方向へも動く想定が必要！！！</t>
    </r>
    <rPh sb="0" eb="2">
      <t>ゲツヨウ</t>
    </rPh>
    <rPh sb="3" eb="4">
      <t>オオ</t>
    </rPh>
    <rPh sb="6" eb="8">
      <t>ネウゴ</t>
    </rPh>
    <rPh sb="10" eb="12">
      <t>ソウテイ</t>
    </rPh>
    <rPh sb="13" eb="15">
      <t>ホウコウ</t>
    </rPh>
    <rPh sb="16" eb="17">
      <t>ギャク</t>
    </rPh>
    <rPh sb="18" eb="19">
      <t>ノ</t>
    </rPh>
    <rPh sb="26" eb="27">
      <t>ツネ</t>
    </rPh>
    <rPh sb="31" eb="33">
      <t>ホウコウ</t>
    </rPh>
    <rPh sb="35" eb="36">
      <t>ウゴ</t>
    </rPh>
    <rPh sb="37" eb="39">
      <t>ソウテイ</t>
    </rPh>
    <rPh sb="40" eb="42">
      <t>ヒツヨウ</t>
    </rPh>
    <phoneticPr fontId="9"/>
  </si>
  <si>
    <t>現在のスキルではD/Jを伴わなければエントリーを控えるべき。</t>
    <rPh sb="0" eb="2">
      <t>ゲンザイ</t>
    </rPh>
    <rPh sb="12" eb="13">
      <t>トモナ</t>
    </rPh>
    <rPh sb="24" eb="25">
      <t>ヒカ</t>
    </rPh>
    <phoneticPr fontId="9"/>
  </si>
  <si>
    <t>いろいろ</t>
    <phoneticPr fontId="9"/>
  </si>
  <si>
    <t>2015.08.31～</t>
    <phoneticPr fontId="9"/>
  </si>
  <si>
    <t>No.1の続き</t>
    <rPh sb="5" eb="6">
      <t>ツヅ</t>
    </rPh>
    <phoneticPr fontId="9"/>
  </si>
  <si>
    <t>トレーリングがうまく行えない。。場中見れないなら利確の指値も考えておくべき。</t>
    <rPh sb="10" eb="11">
      <t>オコナ</t>
    </rPh>
    <rPh sb="16" eb="17">
      <t>バ</t>
    </rPh>
    <rPh sb="17" eb="18">
      <t>チュウ</t>
    </rPh>
    <rPh sb="18" eb="19">
      <t>ミ</t>
    </rPh>
    <rPh sb="24" eb="26">
      <t>リカク</t>
    </rPh>
    <rPh sb="27" eb="29">
      <t>サシネ</t>
    </rPh>
    <rPh sb="30" eb="31">
      <t>カンガ</t>
    </rPh>
    <phoneticPr fontId="9"/>
  </si>
  <si>
    <t>EURUSD　</t>
    <phoneticPr fontId="9"/>
  </si>
  <si>
    <t>EURAUD　☆</t>
    <phoneticPr fontId="9"/>
  </si>
  <si>
    <t>EURCAD　☆</t>
    <phoneticPr fontId="9"/>
  </si>
  <si>
    <t>D/J+T/Lﾌﾞﾚｲｸ</t>
    <phoneticPr fontId="9"/>
  </si>
  <si>
    <t>日足→１H</t>
    <rPh sb="0" eb="2">
      <t>ヒアシ</t>
    </rPh>
    <phoneticPr fontId="9"/>
  </si>
  <si>
    <t>2015.08.28.19</t>
    <phoneticPr fontId="9"/>
  </si>
  <si>
    <t>2015.08.31.03</t>
    <phoneticPr fontId="9"/>
  </si>
  <si>
    <t>2015.08.41.04</t>
    <phoneticPr fontId="9"/>
  </si>
  <si>
    <t>2015.09.01.01</t>
    <phoneticPr fontId="9"/>
  </si>
  <si>
    <t>2015.08.31.09</t>
    <phoneticPr fontId="9"/>
  </si>
  <si>
    <t>2015.08.31.08</t>
    <phoneticPr fontId="9"/>
  </si>
  <si>
    <t>2015.09.01.16</t>
    <phoneticPr fontId="9"/>
  </si>
  <si>
    <t>win</t>
    <phoneticPr fontId="9"/>
  </si>
  <si>
    <t>D/J+手法１(BAD)</t>
    <rPh sb="4" eb="6">
      <t>シュホウ</t>
    </rPh>
    <phoneticPr fontId="9"/>
  </si>
  <si>
    <t>2015.09.02.02</t>
    <phoneticPr fontId="9"/>
  </si>
  <si>
    <t>2015.09.02.11</t>
    <phoneticPr fontId="9"/>
  </si>
  <si>
    <t>FIB</t>
    <phoneticPr fontId="9"/>
  </si>
  <si>
    <t>2015/8/31～</t>
    <phoneticPr fontId="9"/>
  </si>
  <si>
    <t>FIBトレードは建値移動を遅らせる。</t>
    <rPh sb="8" eb="10">
      <t>タテネ</t>
    </rPh>
    <rPh sb="10" eb="12">
      <t>イドウ</t>
    </rPh>
    <rPh sb="13" eb="14">
      <t>オク</t>
    </rPh>
    <phoneticPr fontId="9"/>
  </si>
  <si>
    <t>2015.09.02.21</t>
    <phoneticPr fontId="9"/>
  </si>
  <si>
    <t>2015.09.03.04</t>
    <phoneticPr fontId="9"/>
  </si>
  <si>
    <t>D/J+ﾌﾞﾚｲｸ+H/S</t>
    <phoneticPr fontId="9"/>
  </si>
  <si>
    <t>2015.09.04.04</t>
    <phoneticPr fontId="9"/>
  </si>
  <si>
    <t>2015.09.04.08</t>
    <phoneticPr fontId="9"/>
  </si>
  <si>
    <t>MA</t>
    <phoneticPr fontId="9"/>
  </si>
  <si>
    <t>15m</t>
    <phoneticPr fontId="9"/>
  </si>
  <si>
    <t>H/S→ﾌｯｸ&amp;ｺﾞｰ</t>
    <phoneticPr fontId="9"/>
  </si>
  <si>
    <t>2015.09.04.15</t>
    <phoneticPr fontId="9"/>
  </si>
  <si>
    <t>2015.09.04.16</t>
    <phoneticPr fontId="9"/>
  </si>
  <si>
    <t>以下8/31～分↓</t>
    <rPh sb="0" eb="2">
      <t>イカ</t>
    </rPh>
    <rPh sb="7" eb="8">
      <t>フン</t>
    </rPh>
    <phoneticPr fontId="9"/>
  </si>
  <si>
    <t>※☆マークは自分の確立ルール</t>
    <rPh sb="6" eb="8">
      <t>ジブン</t>
    </rPh>
    <rPh sb="9" eb="11">
      <t>カクリツ</t>
    </rPh>
    <phoneticPr fontId="9"/>
  </si>
  <si>
    <t>D/Jを使った自分ルールでは、今週３勝０敗１分けと成績良好。</t>
    <rPh sb="4" eb="5">
      <t>ツカ</t>
    </rPh>
    <rPh sb="7" eb="9">
      <t>ジブン</t>
    </rPh>
    <rPh sb="15" eb="17">
      <t>コンシュウ</t>
    </rPh>
    <rPh sb="18" eb="19">
      <t>ショウ</t>
    </rPh>
    <rPh sb="20" eb="21">
      <t>ハイ</t>
    </rPh>
    <rPh sb="22" eb="23">
      <t>ワ</t>
    </rPh>
    <rPh sb="25" eb="27">
      <t>セイセキ</t>
    </rPh>
    <rPh sb="27" eb="29">
      <t>リョウコウ</t>
    </rPh>
    <phoneticPr fontId="9"/>
  </si>
  <si>
    <t>トレーリング時MAにてサポートされている時があったが、検証すると常には使えない。2回以上MAでサポートされている事が確認されたら使うルールとする。</t>
    <rPh sb="6" eb="7">
      <t>ジ</t>
    </rPh>
    <rPh sb="20" eb="21">
      <t>トキ</t>
    </rPh>
    <rPh sb="27" eb="29">
      <t>ケンショウ</t>
    </rPh>
    <rPh sb="32" eb="33">
      <t>ツネ</t>
    </rPh>
    <rPh sb="35" eb="36">
      <t>ツカ</t>
    </rPh>
    <rPh sb="41" eb="42">
      <t>カイ</t>
    </rPh>
    <rPh sb="42" eb="44">
      <t>イジョウ</t>
    </rPh>
    <rPh sb="56" eb="57">
      <t>コト</t>
    </rPh>
    <rPh sb="58" eb="60">
      <t>カクニン</t>
    </rPh>
    <rPh sb="64" eb="65">
      <t>ツカ</t>
    </rPh>
    <phoneticPr fontId="9"/>
  </si>
  <si>
    <t>ターゲットまでヒゲがタッチしていたが、決済されていない事象が発生。スプレッド分も考慮する必要あり→なんぼ位入れるか？今後の課題。</t>
    <rPh sb="19" eb="21">
      <t>ケッサイ</t>
    </rPh>
    <rPh sb="27" eb="29">
      <t>ジショウ</t>
    </rPh>
    <rPh sb="30" eb="32">
      <t>ハッセイ</t>
    </rPh>
    <rPh sb="38" eb="39">
      <t>フン</t>
    </rPh>
    <rPh sb="40" eb="42">
      <t>コウリョ</t>
    </rPh>
    <rPh sb="44" eb="46">
      <t>ヒツヨウ</t>
    </rPh>
    <rPh sb="52" eb="53">
      <t>クライ</t>
    </rPh>
    <rPh sb="53" eb="54">
      <t>イ</t>
    </rPh>
    <rPh sb="58" eb="60">
      <t>コンゴ</t>
    </rPh>
    <rPh sb="61" eb="63">
      <t>カダイ</t>
    </rPh>
    <phoneticPr fontId="9"/>
  </si>
  <si>
    <t>トレーリング時リアルタイムで相場が見れるなら、１５分足での決済もアリ。要検証。</t>
    <rPh sb="6" eb="7">
      <t>ジ</t>
    </rPh>
    <rPh sb="14" eb="16">
      <t>ソウバ</t>
    </rPh>
    <rPh sb="17" eb="18">
      <t>ミ</t>
    </rPh>
    <rPh sb="25" eb="26">
      <t>フン</t>
    </rPh>
    <rPh sb="26" eb="27">
      <t>アシ</t>
    </rPh>
    <rPh sb="29" eb="31">
      <t>ケッサイ</t>
    </rPh>
    <rPh sb="35" eb="36">
      <t>ヨウ</t>
    </rPh>
    <rPh sb="36" eb="38">
      <t>ケンショウ</t>
    </rPh>
    <phoneticPr fontId="9"/>
  </si>
  <si>
    <t>仕事中の確認は相変わらずトレンドライン等の見落としがある。数をこなして更に経験値を上げる。</t>
    <rPh sb="0" eb="2">
      <t>シゴト</t>
    </rPh>
    <rPh sb="2" eb="3">
      <t>ナカ</t>
    </rPh>
    <rPh sb="4" eb="6">
      <t>カクニン</t>
    </rPh>
    <rPh sb="7" eb="9">
      <t>アイカ</t>
    </rPh>
    <rPh sb="19" eb="20">
      <t>ナド</t>
    </rPh>
    <rPh sb="21" eb="23">
      <t>ミオ</t>
    </rPh>
    <rPh sb="29" eb="30">
      <t>カズ</t>
    </rPh>
    <rPh sb="35" eb="36">
      <t>サラ</t>
    </rPh>
    <rPh sb="37" eb="39">
      <t>ケイケン</t>
    </rPh>
    <rPh sb="39" eb="40">
      <t>チ</t>
    </rPh>
    <rPh sb="41" eb="42">
      <t>ア</t>
    </rPh>
    <phoneticPr fontId="9"/>
  </si>
  <si>
    <t>FIBトレード等、未検証のトレードはルールを守る厳しさが弱い。検証が少ないトレード法ほど教材通りのルールを厳守する！で、デモトレでも経験を積んでいく。</t>
    <rPh sb="7" eb="8">
      <t>ナド</t>
    </rPh>
    <rPh sb="9" eb="12">
      <t>ミケンショウ</t>
    </rPh>
    <rPh sb="22" eb="23">
      <t>マモ</t>
    </rPh>
    <rPh sb="24" eb="25">
      <t>キビ</t>
    </rPh>
    <rPh sb="28" eb="29">
      <t>ヨワ</t>
    </rPh>
    <rPh sb="31" eb="33">
      <t>ケンショウ</t>
    </rPh>
    <rPh sb="34" eb="35">
      <t>スク</t>
    </rPh>
    <rPh sb="41" eb="42">
      <t>ホウ</t>
    </rPh>
    <rPh sb="44" eb="46">
      <t>キョウザイ</t>
    </rPh>
    <rPh sb="46" eb="47">
      <t>ドオ</t>
    </rPh>
    <rPh sb="53" eb="55">
      <t>ゲンシュ</t>
    </rPh>
    <rPh sb="66" eb="68">
      <t>ケイケン</t>
    </rPh>
    <rPh sb="69" eb="70">
      <t>ツ</t>
    </rPh>
    <phoneticPr fontId="9"/>
  </si>
  <si>
    <t>３勝３敗２分</t>
    <rPh sb="1" eb="2">
      <t>ショウ</t>
    </rPh>
    <rPh sb="3" eb="4">
      <t>ハイ</t>
    </rPh>
    <rPh sb="5" eb="6">
      <t>ワケ</t>
    </rPh>
    <phoneticPr fontId="9"/>
  </si>
  <si>
    <t>以下9/7～分↓</t>
    <rPh sb="0" eb="2">
      <t>イカ</t>
    </rPh>
    <rPh sb="6" eb="7">
      <t>フン</t>
    </rPh>
    <phoneticPr fontId="9"/>
  </si>
  <si>
    <t>ＥＵＲＪＰＹ</t>
    <phoneticPr fontId="9"/>
  </si>
  <si>
    <t>NZDUSD　☆</t>
    <phoneticPr fontId="9"/>
  </si>
  <si>
    <t>D/J+S/Rﾌﾞﾚｲｸ</t>
    <phoneticPr fontId="9"/>
  </si>
  <si>
    <t>2015.09.07.04</t>
    <phoneticPr fontId="9"/>
  </si>
  <si>
    <t>2015.09.08.06</t>
    <phoneticPr fontId="9"/>
  </si>
  <si>
    <t>S/R</t>
    <phoneticPr fontId="9"/>
  </si>
  <si>
    <t>2015.09.08.02</t>
    <phoneticPr fontId="9"/>
  </si>
  <si>
    <t>2015.09.08.11</t>
    <phoneticPr fontId="9"/>
  </si>
  <si>
    <t>AUDCHF　</t>
    <phoneticPr fontId="9"/>
  </si>
  <si>
    <t>NZDUSD ☆</t>
    <phoneticPr fontId="9"/>
  </si>
  <si>
    <t>GBPUSD　</t>
    <phoneticPr fontId="9"/>
  </si>
  <si>
    <t>NZDJPY　</t>
    <phoneticPr fontId="9"/>
  </si>
  <si>
    <t>CHFJPY　</t>
    <phoneticPr fontId="9"/>
  </si>
  <si>
    <t>EURJPY　</t>
    <phoneticPr fontId="9"/>
  </si>
  <si>
    <t>USDCHF</t>
    <phoneticPr fontId="9"/>
  </si>
  <si>
    <t>GBPUSD</t>
    <phoneticPr fontId="9"/>
  </si>
  <si>
    <t>４H→１H</t>
    <phoneticPr fontId="9"/>
  </si>
  <si>
    <t>D/J+S/Rﾌﾞﾚｲｸ×</t>
    <phoneticPr fontId="9"/>
  </si>
  <si>
    <t>2015.09.09.13</t>
    <phoneticPr fontId="9"/>
  </si>
  <si>
    <t>2015.09.09.02</t>
    <phoneticPr fontId="9"/>
  </si>
  <si>
    <t>2015.09.10.09</t>
    <phoneticPr fontId="9"/>
  </si>
  <si>
    <t>2015.09.09.03</t>
    <phoneticPr fontId="9"/>
  </si>
  <si>
    <t>2015.09.09.17</t>
    <phoneticPr fontId="9"/>
  </si>
  <si>
    <t>2015.09.10.14</t>
    <phoneticPr fontId="9"/>
  </si>
  <si>
    <t>建値ﾙｰﾙ破り</t>
    <rPh sb="0" eb="2">
      <t>タテネ</t>
    </rPh>
    <rPh sb="5" eb="6">
      <t>ヤブ</t>
    </rPh>
    <phoneticPr fontId="9"/>
  </si>
  <si>
    <t>指標発表</t>
    <rPh sb="0" eb="2">
      <t>シヒョウ</t>
    </rPh>
    <rPh sb="2" eb="4">
      <t>ハッピョウ</t>
    </rPh>
    <phoneticPr fontId="9"/>
  </si>
  <si>
    <t>2015/9/7～</t>
    <phoneticPr fontId="9"/>
  </si>
  <si>
    <t>⇒この結果は掘り下げる必要アリ。</t>
    <rPh sb="3" eb="5">
      <t>ケッカ</t>
    </rPh>
    <rPh sb="6" eb="7">
      <t>ホ</t>
    </rPh>
    <rPh sb="8" eb="9">
      <t>サ</t>
    </rPh>
    <rPh sb="11" eb="13">
      <t>ヒツヨウ</t>
    </rPh>
    <phoneticPr fontId="9"/>
  </si>
  <si>
    <t>何が原因か？</t>
    <rPh sb="0" eb="1">
      <t>ナニ</t>
    </rPh>
    <rPh sb="2" eb="4">
      <t>ゲンイン</t>
    </rPh>
    <phoneticPr fontId="9"/>
  </si>
  <si>
    <t>・D/Jの頂点読み間違い。検証では次の頂点で再INするルールだったが、相場見れずに逃した。</t>
    <rPh sb="5" eb="7">
      <t>チョウテン</t>
    </rPh>
    <rPh sb="7" eb="8">
      <t>ヨ</t>
    </rPh>
    <rPh sb="9" eb="11">
      <t>マチガ</t>
    </rPh>
    <rPh sb="13" eb="15">
      <t>ケンショウ</t>
    </rPh>
    <rPh sb="17" eb="18">
      <t>ツギ</t>
    </rPh>
    <rPh sb="19" eb="21">
      <t>チョウテン</t>
    </rPh>
    <rPh sb="22" eb="23">
      <t>サイ</t>
    </rPh>
    <rPh sb="35" eb="37">
      <t>ソウバ</t>
    </rPh>
    <rPh sb="37" eb="38">
      <t>ミ</t>
    </rPh>
    <rPh sb="41" eb="42">
      <t>ノガ</t>
    </rPh>
    <phoneticPr fontId="9"/>
  </si>
  <si>
    <t>今週は出だしはまぁまぁだと思ったが、その後けちょんけちょん××で１勝５敗。</t>
    <rPh sb="0" eb="2">
      <t>コンシュウ</t>
    </rPh>
    <rPh sb="3" eb="4">
      <t>デ</t>
    </rPh>
    <rPh sb="13" eb="14">
      <t>オモ</t>
    </rPh>
    <rPh sb="20" eb="21">
      <t>アト</t>
    </rPh>
    <rPh sb="33" eb="34">
      <t>ショウ</t>
    </rPh>
    <rPh sb="35" eb="36">
      <t>ハイ</t>
    </rPh>
    <phoneticPr fontId="9"/>
  </si>
  <si>
    <t>ブレイク位置で指値を入れたら、ヒゲでIN後、逆に動いてロスカットが２回あった。ヒゲでの利益→建値ストップもあり、今週はヒゲによくヤラれた。。</t>
    <rPh sb="4" eb="6">
      <t>イチ</t>
    </rPh>
    <rPh sb="7" eb="9">
      <t>サシネ</t>
    </rPh>
    <rPh sb="10" eb="11">
      <t>イ</t>
    </rPh>
    <rPh sb="20" eb="21">
      <t>ゴ</t>
    </rPh>
    <rPh sb="22" eb="23">
      <t>ギャク</t>
    </rPh>
    <rPh sb="24" eb="25">
      <t>ウゴ</t>
    </rPh>
    <rPh sb="34" eb="35">
      <t>カイ</t>
    </rPh>
    <rPh sb="43" eb="45">
      <t>リエキ</t>
    </rPh>
    <rPh sb="46" eb="48">
      <t>タテネ</t>
    </rPh>
    <rPh sb="56" eb="58">
      <t>コンシュウ</t>
    </rPh>
    <phoneticPr fontId="9"/>
  </si>
  <si>
    <t>・やはり体調は相場分析力、メンタルへの影響大。今週火～金曜寝不足だったが、D/J見間違い、ストップ移動の遅れによる被害拡大等、ルール自体守れない状態になった。</t>
    <rPh sb="4" eb="6">
      <t>タイチョウ</t>
    </rPh>
    <rPh sb="7" eb="9">
      <t>ソウバ</t>
    </rPh>
    <rPh sb="9" eb="12">
      <t>ブンセキリョク</t>
    </rPh>
    <rPh sb="19" eb="21">
      <t>エイキョウ</t>
    </rPh>
    <rPh sb="21" eb="22">
      <t>ダイ</t>
    </rPh>
    <rPh sb="23" eb="25">
      <t>コンシュウ</t>
    </rPh>
    <rPh sb="25" eb="26">
      <t>カ</t>
    </rPh>
    <rPh sb="27" eb="28">
      <t>キン</t>
    </rPh>
    <rPh sb="28" eb="29">
      <t>ヨウ</t>
    </rPh>
    <rPh sb="29" eb="32">
      <t>ネブソク</t>
    </rPh>
    <rPh sb="40" eb="43">
      <t>ミマチガ</t>
    </rPh>
    <rPh sb="49" eb="51">
      <t>イドウ</t>
    </rPh>
    <rPh sb="52" eb="53">
      <t>オク</t>
    </rPh>
    <rPh sb="57" eb="59">
      <t>ヒガイ</t>
    </rPh>
    <rPh sb="59" eb="61">
      <t>カクダイ</t>
    </rPh>
    <rPh sb="61" eb="62">
      <t>ナド</t>
    </rPh>
    <rPh sb="66" eb="68">
      <t>ジタイ</t>
    </rPh>
    <rPh sb="68" eb="69">
      <t>マモ</t>
    </rPh>
    <rPh sb="72" eb="74">
      <t>ジョウタイ</t>
    </rPh>
    <phoneticPr fontId="9"/>
  </si>
  <si>
    <t>勝ったのは自分ルールで入った一回のみ。</t>
    <rPh sb="0" eb="1">
      <t>カ</t>
    </rPh>
    <rPh sb="5" eb="7">
      <t>ジブン</t>
    </rPh>
    <rPh sb="11" eb="12">
      <t>ハイ</t>
    </rPh>
    <rPh sb="14" eb="16">
      <t>イッカイ</t>
    </rPh>
    <phoneticPr fontId="9"/>
  </si>
  <si>
    <t>・FIBトレード時、戻りの無い相場を確認した時点でのトレンドの伸び不足。２３．６の反発だったがトレンド転換しなかった一因か？</t>
    <rPh sb="8" eb="9">
      <t>ジ</t>
    </rPh>
    <rPh sb="10" eb="11">
      <t>モド</t>
    </rPh>
    <rPh sb="13" eb="14">
      <t>ナ</t>
    </rPh>
    <rPh sb="15" eb="17">
      <t>ソウバ</t>
    </rPh>
    <rPh sb="18" eb="20">
      <t>カクニン</t>
    </rPh>
    <rPh sb="22" eb="24">
      <t>ジテン</t>
    </rPh>
    <rPh sb="31" eb="32">
      <t>ノ</t>
    </rPh>
    <rPh sb="33" eb="35">
      <t>フソク</t>
    </rPh>
    <rPh sb="41" eb="43">
      <t>ハンパツ</t>
    </rPh>
    <rPh sb="51" eb="53">
      <t>テンカン</t>
    </rPh>
    <rPh sb="58" eb="60">
      <t>イチイン</t>
    </rPh>
    <phoneticPr fontId="9"/>
  </si>
  <si>
    <r>
      <t>・まだ自分の思いを相場に反映してしまっている自分がいる。</t>
    </r>
    <r>
      <rPr>
        <b/>
        <sz val="11"/>
        <color indexed="10"/>
        <rFont val="ＭＳ Ｐゴシック"/>
        <family val="3"/>
        <charset val="128"/>
      </rPr>
      <t>絶対こちらの意思では相場は動かない！！</t>
    </r>
    <r>
      <rPr>
        <sz val="11"/>
        <rFont val="ＭＳ Ｐゴシック"/>
        <family val="3"/>
        <charset val="128"/>
      </rPr>
      <t>疲れている時ほどこのメンタル状態に陥りやすい。要注意。</t>
    </r>
    <rPh sb="3" eb="5">
      <t>ジブン</t>
    </rPh>
    <rPh sb="6" eb="7">
      <t>オモ</t>
    </rPh>
    <rPh sb="9" eb="11">
      <t>ソウバ</t>
    </rPh>
    <rPh sb="12" eb="14">
      <t>ハンエイ</t>
    </rPh>
    <rPh sb="22" eb="24">
      <t>ジブン</t>
    </rPh>
    <rPh sb="28" eb="30">
      <t>ゼッタイ</t>
    </rPh>
    <rPh sb="34" eb="36">
      <t>イシ</t>
    </rPh>
    <rPh sb="38" eb="40">
      <t>ソウバ</t>
    </rPh>
    <rPh sb="41" eb="42">
      <t>ウゴ</t>
    </rPh>
    <rPh sb="47" eb="48">
      <t>ツカ</t>
    </rPh>
    <rPh sb="52" eb="53">
      <t>トキ</t>
    </rPh>
    <rPh sb="61" eb="63">
      <t>ジョウタイ</t>
    </rPh>
    <rPh sb="64" eb="65">
      <t>オチイ</t>
    </rPh>
    <rPh sb="70" eb="73">
      <t>ヨウチュウイ</t>
    </rPh>
    <phoneticPr fontId="9"/>
  </si>
  <si>
    <r>
      <t>・IN後相場が逆行する現象は、相場認識力の不足からきている可能性大。</t>
    </r>
    <r>
      <rPr>
        <b/>
        <sz val="11"/>
        <color indexed="10"/>
        <rFont val="ＭＳ Ｐゴシック"/>
        <family val="3"/>
        <charset val="128"/>
      </rPr>
      <t>チャートパターン＝トレンドが出る手前のパターンの検証・刷り込みが必要！</t>
    </r>
    <rPh sb="3" eb="4">
      <t>ゴ</t>
    </rPh>
    <rPh sb="4" eb="6">
      <t>ソウバ</t>
    </rPh>
    <rPh sb="7" eb="9">
      <t>ギャッコウ</t>
    </rPh>
    <rPh sb="11" eb="13">
      <t>ゲンショウ</t>
    </rPh>
    <rPh sb="15" eb="17">
      <t>ソウバ</t>
    </rPh>
    <rPh sb="17" eb="20">
      <t>ニンシキリョク</t>
    </rPh>
    <rPh sb="21" eb="23">
      <t>フソク</t>
    </rPh>
    <rPh sb="29" eb="32">
      <t>カノウセイ</t>
    </rPh>
    <rPh sb="32" eb="33">
      <t>ダイ</t>
    </rPh>
    <rPh sb="48" eb="49">
      <t>デ</t>
    </rPh>
    <rPh sb="50" eb="52">
      <t>テマエ</t>
    </rPh>
    <rPh sb="58" eb="60">
      <t>ケンショウ</t>
    </rPh>
    <rPh sb="61" eb="62">
      <t>ス</t>
    </rPh>
    <rPh sb="63" eb="64">
      <t>コ</t>
    </rPh>
    <rPh sb="66" eb="68">
      <t>ヒツヨウ</t>
    </rPh>
    <phoneticPr fontId="9"/>
  </si>
  <si>
    <t>⇒来週は･･･</t>
    <rPh sb="1" eb="3">
      <t>ライシュウ</t>
    </rPh>
    <phoneticPr fontId="9"/>
  </si>
  <si>
    <t>・ルール厳守！</t>
    <rPh sb="4" eb="6">
      <t>ゲンシュ</t>
    </rPh>
    <phoneticPr fontId="9"/>
  </si>
  <si>
    <t>・検証ができない仕事中は前週同様、検証込みでデモトレ実践。帰宅後はリアルタイム相場は忘れて検証を進める。</t>
    <rPh sb="1" eb="3">
      <t>ケンショウ</t>
    </rPh>
    <rPh sb="8" eb="10">
      <t>シゴト</t>
    </rPh>
    <rPh sb="10" eb="11">
      <t>チュウ</t>
    </rPh>
    <rPh sb="12" eb="14">
      <t>ゼンシュウ</t>
    </rPh>
    <rPh sb="14" eb="16">
      <t>ドウヨウ</t>
    </rPh>
    <rPh sb="17" eb="19">
      <t>ケンショウ</t>
    </rPh>
    <rPh sb="19" eb="20">
      <t>コ</t>
    </rPh>
    <rPh sb="26" eb="28">
      <t>ジッセン</t>
    </rPh>
    <rPh sb="29" eb="31">
      <t>キタク</t>
    </rPh>
    <rPh sb="31" eb="32">
      <t>ゴ</t>
    </rPh>
    <rPh sb="39" eb="41">
      <t>ソウバ</t>
    </rPh>
    <rPh sb="42" eb="43">
      <t>ワス</t>
    </rPh>
    <rPh sb="45" eb="47">
      <t>ケンショウ</t>
    </rPh>
    <rPh sb="48" eb="49">
      <t>スス</t>
    </rPh>
    <phoneticPr fontId="9"/>
  </si>
  <si>
    <t>ＥＵＲＪＰＹ</t>
    <phoneticPr fontId="9"/>
  </si>
  <si>
    <t>D/J+手法１（遅れ）</t>
    <rPh sb="4" eb="6">
      <t>シュホウ</t>
    </rPh>
    <rPh sb="8" eb="9">
      <t>オク</t>
    </rPh>
    <phoneticPr fontId="9"/>
  </si>
  <si>
    <t>１H→15m</t>
    <phoneticPr fontId="9"/>
  </si>
  <si>
    <t>2015.09.14.12</t>
    <phoneticPr fontId="9"/>
  </si>
  <si>
    <t>2015.09.14.14</t>
    <phoneticPr fontId="9"/>
  </si>
  <si>
    <t>以下9/14～分↓</t>
    <rPh sb="0" eb="2">
      <t>イカ</t>
    </rPh>
    <rPh sb="7" eb="8">
      <t>フン</t>
    </rPh>
    <phoneticPr fontId="9"/>
  </si>
  <si>
    <t>CADJPY</t>
    <phoneticPr fontId="9"/>
  </si>
  <si>
    <t>GBPJPY</t>
    <phoneticPr fontId="9"/>
  </si>
  <si>
    <t>AUDUSD</t>
    <phoneticPr fontId="9"/>
  </si>
  <si>
    <t>2015.09.14.16</t>
    <phoneticPr fontId="9"/>
  </si>
  <si>
    <t>2015.09.14.19</t>
    <phoneticPr fontId="9"/>
  </si>
  <si>
    <t>2015.09.15.10</t>
    <phoneticPr fontId="9"/>
  </si>
  <si>
    <t>2015.09.16.06</t>
    <phoneticPr fontId="9"/>
  </si>
  <si>
    <t>2015.09.15.08</t>
    <phoneticPr fontId="9"/>
  </si>
  <si>
    <t>2015.09.15.18</t>
    <phoneticPr fontId="9"/>
  </si>
  <si>
    <t>2015.09.15.11</t>
    <phoneticPr fontId="9"/>
  </si>
  <si>
    <t>2015.09.16.11</t>
    <phoneticPr fontId="9"/>
  </si>
  <si>
    <t>2015.09.16.17</t>
    <phoneticPr fontId="9"/>
  </si>
  <si>
    <t>2015.09.17.04</t>
    <phoneticPr fontId="9"/>
  </si>
  <si>
    <t>2015.09.17.06</t>
    <phoneticPr fontId="9"/>
  </si>
  <si>
    <t>2015.09.17.10</t>
    <phoneticPr fontId="9"/>
  </si>
  <si>
    <t>2015.09.17.16</t>
    <phoneticPr fontId="9"/>
  </si>
  <si>
    <t>FIB（ﾙｰﾙ破り）</t>
    <rPh sb="7" eb="8">
      <t>ヤブ</t>
    </rPh>
    <phoneticPr fontId="9"/>
  </si>
  <si>
    <t>僅差</t>
    <rPh sb="0" eb="2">
      <t>キンサ</t>
    </rPh>
    <phoneticPr fontId="9"/>
  </si>
  <si>
    <t>D/J+手法2</t>
    <rPh sb="4" eb="6">
      <t>シュホウ</t>
    </rPh>
    <phoneticPr fontId="9"/>
  </si>
  <si>
    <t>ﾚﾝｼﾞ反発</t>
    <rPh sb="4" eb="6">
      <t>ハンパツ</t>
    </rPh>
    <phoneticPr fontId="9"/>
  </si>
  <si>
    <t>wﾎﾞﾄﾑ+ｳｪｯｼﾞ他</t>
    <rPh sb="11" eb="12">
      <t>ホカ</t>
    </rPh>
    <phoneticPr fontId="9"/>
  </si>
  <si>
    <t>5min</t>
    <phoneticPr fontId="9"/>
  </si>
  <si>
    <t>ﾀﾞｳ</t>
    <phoneticPr fontId="9"/>
  </si>
  <si>
    <t>ﾀｰｹﾞｯﾄ（ﾀﾞｳ)</t>
    <phoneticPr fontId="9"/>
  </si>
  <si>
    <t>PB、EB等で早いタイミングでINする場合は、逆行し易いことを考慮して守りを固める（早めの撤退を心がける）。</t>
    <rPh sb="5" eb="6">
      <t>ナド</t>
    </rPh>
    <rPh sb="7" eb="8">
      <t>ハヤ</t>
    </rPh>
    <rPh sb="19" eb="21">
      <t>バアイ</t>
    </rPh>
    <rPh sb="23" eb="25">
      <t>ギャッコウ</t>
    </rPh>
    <rPh sb="26" eb="27">
      <t>ヤス</t>
    </rPh>
    <rPh sb="31" eb="33">
      <t>コウリョ</t>
    </rPh>
    <rPh sb="35" eb="36">
      <t>マモ</t>
    </rPh>
    <rPh sb="38" eb="39">
      <t>カタ</t>
    </rPh>
    <rPh sb="42" eb="43">
      <t>ハヤ</t>
    </rPh>
    <rPh sb="45" eb="47">
      <t>テッタイ</t>
    </rPh>
    <rPh sb="48" eb="49">
      <t>ココロ</t>
    </rPh>
    <phoneticPr fontId="9"/>
  </si>
  <si>
    <t>wﾄｯﾌﾟ（早）+PB</t>
    <rPh sb="6" eb="7">
      <t>ハヤ</t>
    </rPh>
    <phoneticPr fontId="9"/>
  </si>
  <si>
    <t>ﾀｰｹﾞｯﾄ</t>
    <phoneticPr fontId="9"/>
  </si>
  <si>
    <t>EURJPN</t>
    <phoneticPr fontId="9"/>
  </si>
  <si>
    <t>2015.09.18.03</t>
    <phoneticPr fontId="9"/>
  </si>
  <si>
    <t>2015.09.18.10</t>
    <phoneticPr fontId="9"/>
  </si>
  <si>
    <t>1勝４敗</t>
    <rPh sb="1" eb="2">
      <t>ショウ</t>
    </rPh>
    <rPh sb="3" eb="4">
      <t>ハイ</t>
    </rPh>
    <phoneticPr fontId="9"/>
  </si>
  <si>
    <t>loss</t>
    <phoneticPr fontId="9"/>
  </si>
  <si>
    <t>ＥＵＲＪＰＹ　☆</t>
    <phoneticPr fontId="9"/>
  </si>
  <si>
    <t>AUDCAD　☆</t>
    <phoneticPr fontId="9"/>
  </si>
  <si>
    <t>5勝2敗4分</t>
    <rPh sb="1" eb="2">
      <t>ショウ</t>
    </rPh>
    <rPh sb="3" eb="4">
      <t>ハイ</t>
    </rPh>
    <rPh sb="5" eb="6">
      <t>ワ</t>
    </rPh>
    <phoneticPr fontId="9"/>
  </si>
  <si>
    <t>1H</t>
    <phoneticPr fontId="9"/>
  </si>
  <si>
    <r>
      <t>検証で成績が良かったルールを適用。</t>
    </r>
    <r>
      <rPr>
        <sz val="11"/>
        <color indexed="8"/>
        <rFont val="ＭＳ Ｐゴシック"/>
        <family val="3"/>
        <charset val="128"/>
      </rPr>
      <t xml:space="preserve">
・ダイバージェンスに仕掛け１，２を組み合わせる
・MACDが逆行・反転すれば条件解除。
・条件継続中は一度損切りしても再度仕掛け１，２が出れば再エントリーする
・初動時20pips利益が乗ればストップ建値移動
・トレーリングはEB、PB
・S/Lは１０pipsの余裕を見る←9/18追記：余裕とれてない
・チャートパターンも意識しながら進める
・FIBトレードも追加（9/14～）</t>
    </r>
    <rPh sb="0" eb="2">
      <t>ケンショウ</t>
    </rPh>
    <rPh sb="3" eb="5">
      <t>セイセキ</t>
    </rPh>
    <rPh sb="6" eb="7">
      <t>ヨ</t>
    </rPh>
    <rPh sb="14" eb="16">
      <t>テキヨウ</t>
    </rPh>
    <rPh sb="48" eb="50">
      <t>ギャッコウ</t>
    </rPh>
    <rPh sb="51" eb="53">
      <t>ハンテン</t>
    </rPh>
    <rPh sb="56" eb="58">
      <t>ジョウケン</t>
    </rPh>
    <rPh sb="58" eb="60">
      <t>カイジョ</t>
    </rPh>
    <rPh sb="63" eb="65">
      <t>ジョウケン</t>
    </rPh>
    <rPh sb="65" eb="68">
      <t>ケイゾクチュウ</t>
    </rPh>
    <rPh sb="69" eb="71">
      <t>イチド</t>
    </rPh>
    <rPh sb="71" eb="72">
      <t>ソン</t>
    </rPh>
    <rPh sb="72" eb="73">
      <t>ギ</t>
    </rPh>
    <rPh sb="77" eb="79">
      <t>サイド</t>
    </rPh>
    <rPh sb="79" eb="81">
      <t>シカ</t>
    </rPh>
    <rPh sb="86" eb="87">
      <t>デ</t>
    </rPh>
    <rPh sb="89" eb="90">
      <t>サイ</t>
    </rPh>
    <rPh sb="159" eb="161">
      <t>ツイキ</t>
    </rPh>
    <rPh sb="162" eb="164">
      <t>ヨユウ</t>
    </rPh>
    <rPh sb="199" eb="201">
      <t>ツイカ</t>
    </rPh>
    <phoneticPr fontId="9"/>
  </si>
  <si>
    <t>2015/9/14～</t>
    <phoneticPr fontId="9"/>
  </si>
  <si>
    <t>今週は僅差でのロスカットが２度あった。</t>
    <rPh sb="0" eb="2">
      <t>コンシュウ</t>
    </rPh>
    <rPh sb="3" eb="5">
      <t>キンサ</t>
    </rPh>
    <rPh sb="14" eb="15">
      <t>ド</t>
    </rPh>
    <phoneticPr fontId="9"/>
  </si>
  <si>
    <t>今週は一週間を通して初の勝ち越し♪勝率は７割。</t>
    <rPh sb="0" eb="2">
      <t>コンシュウ</t>
    </rPh>
    <rPh sb="3" eb="6">
      <t>イッシュウカン</t>
    </rPh>
    <rPh sb="7" eb="8">
      <t>トオ</t>
    </rPh>
    <rPh sb="10" eb="11">
      <t>ハツ</t>
    </rPh>
    <rPh sb="12" eb="13">
      <t>カ</t>
    </rPh>
    <rPh sb="14" eb="15">
      <t>コ</t>
    </rPh>
    <rPh sb="17" eb="19">
      <t>ショウリツ</t>
    </rPh>
    <rPh sb="21" eb="22">
      <t>ワリ</t>
    </rPh>
    <phoneticPr fontId="9"/>
  </si>
  <si>
    <t>リスク/リワードの向上が必要＝トリガーを確認したら短い時間足でINタイミング探っていくトライを行う。</t>
    <rPh sb="9" eb="11">
      <t>コウジョウ</t>
    </rPh>
    <rPh sb="12" eb="14">
      <t>ヒツヨウ</t>
    </rPh>
    <rPh sb="20" eb="22">
      <t>カクニン</t>
    </rPh>
    <rPh sb="25" eb="26">
      <t>ミジカ</t>
    </rPh>
    <rPh sb="27" eb="29">
      <t>ジカン</t>
    </rPh>
    <rPh sb="29" eb="30">
      <t>アシ</t>
    </rPh>
    <rPh sb="38" eb="39">
      <t>サグ</t>
    </rPh>
    <rPh sb="47" eb="48">
      <t>オコナ</t>
    </rPh>
    <phoneticPr fontId="9"/>
  </si>
  <si>
    <t>来週も続けば最高だが、甘くないと思われる。覚悟はしておく。</t>
    <rPh sb="0" eb="2">
      <t>ライシュウ</t>
    </rPh>
    <rPh sb="3" eb="4">
      <t>ツヅ</t>
    </rPh>
    <rPh sb="6" eb="8">
      <t>サイコウ</t>
    </rPh>
    <rPh sb="11" eb="12">
      <t>アマ</t>
    </rPh>
    <rPh sb="16" eb="17">
      <t>オモ</t>
    </rPh>
    <rPh sb="21" eb="23">
      <t>カクゴ</t>
    </rPh>
    <phoneticPr fontId="9"/>
  </si>
  <si>
    <t>相場との向き合い方は前週と同様。</t>
    <rPh sb="0" eb="2">
      <t>ソウバ</t>
    </rPh>
    <rPh sb="4" eb="5">
      <t>ム</t>
    </rPh>
    <rPh sb="6" eb="7">
      <t>ア</t>
    </rPh>
    <rPh sb="8" eb="9">
      <t>カタ</t>
    </rPh>
    <rPh sb="10" eb="12">
      <t>ゼンシュウ</t>
    </rPh>
    <rPh sb="13" eb="15">
      <t>ドウヨウ</t>
    </rPh>
    <phoneticPr fontId="9"/>
  </si>
  <si>
    <t>来週は･･･</t>
    <rPh sb="0" eb="2">
      <t>ライシュウ</t>
    </rPh>
    <phoneticPr fontId="9"/>
  </si>
  <si>
    <t>AUDUSD</t>
    <phoneticPr fontId="9"/>
  </si>
  <si>
    <t>S/R、T/Lﾌﾞﾚｲｸ+EB</t>
    <phoneticPr fontId="9"/>
  </si>
  <si>
    <t>S/Rﾌﾞﾚｲｸ</t>
    <phoneticPr fontId="9"/>
  </si>
  <si>
    <t>S/R、T/Lﾌﾞﾚｲｸ+PB</t>
    <phoneticPr fontId="9"/>
  </si>
  <si>
    <t>2015.09.21.05</t>
    <phoneticPr fontId="9"/>
  </si>
  <si>
    <t>2015.09.21.08</t>
    <phoneticPr fontId="9"/>
  </si>
  <si>
    <t>2015.09.21.11</t>
    <phoneticPr fontId="9"/>
  </si>
  <si>
    <t>１H→15m</t>
    <phoneticPr fontId="9"/>
  </si>
  <si>
    <t>15m</t>
    <phoneticPr fontId="9"/>
  </si>
  <si>
    <t>2015.09.21.06</t>
    <phoneticPr fontId="9"/>
  </si>
  <si>
    <t>2015.09.21.10</t>
    <phoneticPr fontId="9"/>
  </si>
  <si>
    <t>以下9/21～分↓</t>
    <rPh sb="0" eb="2">
      <t>イカ</t>
    </rPh>
    <rPh sb="7" eb="8">
      <t>フン</t>
    </rPh>
    <phoneticPr fontId="9"/>
  </si>
  <si>
    <t>2015.09.22.13</t>
    <phoneticPr fontId="9"/>
  </si>
  <si>
    <t>EURCAD</t>
    <phoneticPr fontId="9"/>
  </si>
  <si>
    <t>USDCAD</t>
    <phoneticPr fontId="9"/>
  </si>
  <si>
    <t>NZDUSD　</t>
    <phoneticPr fontId="9"/>
  </si>
  <si>
    <t>2015/9/21～</t>
    <phoneticPr fontId="9"/>
  </si>
  <si>
    <t>保有中は指標発表に特に注意する！</t>
    <rPh sb="0" eb="3">
      <t>ホユウチュウ</t>
    </rPh>
    <rPh sb="4" eb="6">
      <t>シヒョウ</t>
    </rPh>
    <rPh sb="6" eb="8">
      <t>ハッピョウ</t>
    </rPh>
    <rPh sb="9" eb="10">
      <t>トク</t>
    </rPh>
    <rPh sb="11" eb="13">
      <t>チュウイ</t>
    </rPh>
    <phoneticPr fontId="9"/>
  </si>
  <si>
    <t>D/J+ﾀﾞﾌﾞﾙﾄｯﾌﾟ+T/Lﾌﾞﾚｲｸ</t>
    <phoneticPr fontId="9"/>
  </si>
  <si>
    <t>S/R+T/Lﾌﾞﾚｲｸ</t>
    <phoneticPr fontId="9"/>
  </si>
  <si>
    <t>2015.09.22.18</t>
    <phoneticPr fontId="9"/>
  </si>
  <si>
    <t>2015.09.23.05</t>
    <phoneticPr fontId="9"/>
  </si>
  <si>
    <t>2015.09.23.09</t>
    <phoneticPr fontId="9"/>
  </si>
  <si>
    <t>2015.09.23.04</t>
    <phoneticPr fontId="9"/>
  </si>
  <si>
    <t>2015.09.23.11</t>
    <phoneticPr fontId="9"/>
  </si>
  <si>
    <t>2015.09.23.15</t>
    <phoneticPr fontId="9"/>
  </si>
  <si>
    <t>S/Rﾌﾞﾚｲｸ▲</t>
    <phoneticPr fontId="9"/>
  </si>
  <si>
    <t>FIB61.8</t>
    <phoneticPr fontId="9"/>
  </si>
  <si>
    <t>EURAUD</t>
    <phoneticPr fontId="9"/>
  </si>
  <si>
    <t>NZDUSD</t>
    <phoneticPr fontId="9"/>
  </si>
  <si>
    <t>GBPAUD</t>
    <phoneticPr fontId="9"/>
  </si>
  <si>
    <t>D/J+S/R、T/Lﾌﾞﾚｲｸ</t>
    <phoneticPr fontId="9"/>
  </si>
  <si>
    <t>D/J+S/R▲、T/Lﾌﾞﾚｲｸ</t>
    <phoneticPr fontId="9"/>
  </si>
  <si>
    <t>T/Lﾌﾞﾚｲｸ</t>
    <phoneticPr fontId="9"/>
  </si>
  <si>
    <t>S/R+Wﾄｯﾌﾟﾌﾞﾚｲｸ</t>
    <phoneticPr fontId="9"/>
  </si>
  <si>
    <t>ﾁｬﾈﾙ+S/Rﾌﾞﾚｲｸ</t>
    <phoneticPr fontId="9"/>
  </si>
  <si>
    <t>H/S</t>
    <phoneticPr fontId="9"/>
  </si>
  <si>
    <t>2015.09.23.23</t>
    <phoneticPr fontId="9"/>
  </si>
  <si>
    <t>2015.09.24.11</t>
    <phoneticPr fontId="9"/>
  </si>
  <si>
    <t>2015.09.24.03</t>
    <phoneticPr fontId="9"/>
  </si>
  <si>
    <t>2015.09.24.16</t>
    <phoneticPr fontId="9"/>
  </si>
  <si>
    <t>2015.09.25.02</t>
    <phoneticPr fontId="9"/>
  </si>
  <si>
    <t>2015.09.25.10</t>
    <phoneticPr fontId="9"/>
  </si>
  <si>
    <t>2015.09.24.18</t>
    <phoneticPr fontId="9"/>
  </si>
  <si>
    <t>2015.09.24.09</t>
    <phoneticPr fontId="9"/>
  </si>
  <si>
    <t>2015.09.24.17</t>
    <phoneticPr fontId="9"/>
  </si>
  <si>
    <t>2015.09.25.23</t>
    <phoneticPr fontId="9"/>
  </si>
  <si>
    <t>2015.09.25.14</t>
    <phoneticPr fontId="9"/>
  </si>
  <si>
    <t>4勝8敗1分</t>
    <rPh sb="1" eb="2">
      <t>ショウ</t>
    </rPh>
    <rPh sb="3" eb="4">
      <t>ハイ</t>
    </rPh>
    <rPh sb="5" eb="6">
      <t>ワ</t>
    </rPh>
    <phoneticPr fontId="9"/>
  </si>
  <si>
    <t>AUDUSD</t>
    <phoneticPr fontId="9"/>
  </si>
  <si>
    <t>buy</t>
    <phoneticPr fontId="9"/>
  </si>
  <si>
    <t>D/J＋PB</t>
    <phoneticPr fontId="9"/>
  </si>
  <si>
    <t>１H→15m</t>
    <phoneticPr fontId="9"/>
  </si>
  <si>
    <t>15m</t>
    <phoneticPr fontId="9"/>
  </si>
  <si>
    <t>D/J＋S/Rﾌﾞﾚｲｸ</t>
    <phoneticPr fontId="9"/>
  </si>
  <si>
    <t>15m</t>
    <phoneticPr fontId="9"/>
  </si>
  <si>
    <t>2015.09.28.15</t>
    <phoneticPr fontId="9"/>
  </si>
  <si>
    <t>5m</t>
    <phoneticPr fontId="9"/>
  </si>
  <si>
    <t>2015.09.28.16</t>
    <phoneticPr fontId="9"/>
  </si>
  <si>
    <t>loss</t>
    <phoneticPr fontId="9"/>
  </si>
  <si>
    <t>drw</t>
    <phoneticPr fontId="9"/>
  </si>
  <si>
    <t>2015/9/28～</t>
    <phoneticPr fontId="9"/>
  </si>
  <si>
    <t>EURGBP</t>
    <phoneticPr fontId="9"/>
  </si>
  <si>
    <t>sell</t>
    <phoneticPr fontId="9"/>
  </si>
  <si>
    <t>D/J+H/S+S/Rﾌﾞﾚｲｸ</t>
    <phoneticPr fontId="9"/>
  </si>
  <si>
    <t>2015.09.29.10</t>
    <phoneticPr fontId="9"/>
  </si>
  <si>
    <t>2015.09.29.14</t>
    <phoneticPr fontId="9"/>
  </si>
  <si>
    <r>
      <t>No.52のように</t>
    </r>
    <r>
      <rPr>
        <sz val="11"/>
        <color rgb="FF000000"/>
        <rFont val="Calibri"/>
        <family val="2"/>
      </rPr>
      <t>FIB</t>
    </r>
    <r>
      <rPr>
        <sz val="11"/>
        <color rgb="FF000000"/>
        <rFont val="ＭＳ Ｐゴシック"/>
        <family val="3"/>
        <charset val="128"/>
      </rPr>
      <t>法が適用できる環境で最高値から入れた時は、
ストップを建値移動せずに長期間保有すれば</t>
    </r>
    <r>
      <rPr>
        <sz val="11"/>
        <color rgb="FF000000"/>
        <rFont val="Calibri"/>
        <family val="2"/>
      </rPr>
      <t>FIB</t>
    </r>
    <r>
      <rPr>
        <sz val="11"/>
        <color rgb="FF000000"/>
        <rFont val="ＭＳ Ｐゴシック"/>
        <family val="3"/>
        <charset val="128"/>
      </rPr>
      <t>法のｰ</t>
    </r>
    <r>
      <rPr>
        <sz val="11"/>
        <color rgb="FF000000"/>
        <rFont val="Calibri"/>
        <family val="2"/>
      </rPr>
      <t>61.8</t>
    </r>
    <r>
      <rPr>
        <sz val="11"/>
        <color rgb="FF000000"/>
        <rFont val="ＭＳ Ｐゴシック"/>
        <family val="3"/>
        <charset val="128"/>
      </rPr>
      <t>までいく可能性が高く、大きく獲れるかも。</t>
    </r>
    <rPh sb="30" eb="31">
      <t>トキ</t>
    </rPh>
    <phoneticPr fontId="9"/>
  </si>
  <si>
    <t>早く入るタイミングが分かりかけてきた。
D/J確認後時間足を短くする意味がやっと理解できた。</t>
    <rPh sb="0" eb="1">
      <t>ハヤ</t>
    </rPh>
    <rPh sb="2" eb="3">
      <t>ハイ</t>
    </rPh>
    <rPh sb="10" eb="11">
      <t>ワ</t>
    </rPh>
    <rPh sb="23" eb="25">
      <t>カクニン</t>
    </rPh>
    <rPh sb="25" eb="26">
      <t>ゴ</t>
    </rPh>
    <rPh sb="26" eb="28">
      <t>ジカン</t>
    </rPh>
    <rPh sb="28" eb="29">
      <t>アシ</t>
    </rPh>
    <rPh sb="30" eb="31">
      <t>ミジカ</t>
    </rPh>
    <rPh sb="34" eb="36">
      <t>イミ</t>
    </rPh>
    <rPh sb="40" eb="42">
      <t>リカイ</t>
    </rPh>
    <phoneticPr fontId="9"/>
  </si>
  <si>
    <t>利確がヘタすぎる。利益が出てる時に反転すると、どうしても持ち続けてしまい建値まで戻ってしまうことがある。
現在の自分のスキルでは、FIBに頼るのが効率的にもメンタル的にも一番良さそう。FIBでもリワード大きければ２０％近く獲れる。</t>
    <rPh sb="0" eb="2">
      <t>リカク</t>
    </rPh>
    <rPh sb="9" eb="11">
      <t>リエキ</t>
    </rPh>
    <rPh sb="12" eb="13">
      <t>デ</t>
    </rPh>
    <rPh sb="15" eb="16">
      <t>トキ</t>
    </rPh>
    <rPh sb="17" eb="19">
      <t>ハンテン</t>
    </rPh>
    <rPh sb="28" eb="29">
      <t>モ</t>
    </rPh>
    <rPh sb="30" eb="31">
      <t>ツヅ</t>
    </rPh>
    <rPh sb="36" eb="38">
      <t>タテネ</t>
    </rPh>
    <rPh sb="40" eb="41">
      <t>モド</t>
    </rPh>
    <rPh sb="53" eb="55">
      <t>ゲンザイ</t>
    </rPh>
    <rPh sb="56" eb="58">
      <t>ジブン</t>
    </rPh>
    <rPh sb="69" eb="70">
      <t>タヨ</t>
    </rPh>
    <rPh sb="73" eb="75">
      <t>コウリツ</t>
    </rPh>
    <rPh sb="75" eb="76">
      <t>テキ</t>
    </rPh>
    <rPh sb="82" eb="83">
      <t>テキ</t>
    </rPh>
    <rPh sb="85" eb="87">
      <t>イチバン</t>
    </rPh>
    <rPh sb="87" eb="88">
      <t>ヨ</t>
    </rPh>
    <rPh sb="101" eb="102">
      <t>オオ</t>
    </rPh>
    <rPh sb="109" eb="110">
      <t>チカ</t>
    </rPh>
    <rPh sb="111" eb="112">
      <t>ト</t>
    </rPh>
    <phoneticPr fontId="9"/>
  </si>
  <si>
    <t>エントリー時だけでなく、利確時もMA線やT/L等、効いてるラインをブレイクしたら決済を考えてもイイかも。</t>
    <rPh sb="5" eb="6">
      <t>ジ</t>
    </rPh>
    <rPh sb="12" eb="14">
      <t>リカク</t>
    </rPh>
    <rPh sb="14" eb="15">
      <t>ジ</t>
    </rPh>
    <rPh sb="18" eb="19">
      <t>セン</t>
    </rPh>
    <rPh sb="23" eb="24">
      <t>ナド</t>
    </rPh>
    <rPh sb="25" eb="26">
      <t>キ</t>
    </rPh>
    <rPh sb="40" eb="42">
      <t>ケッサイ</t>
    </rPh>
    <rPh sb="43" eb="44">
      <t>カンガ</t>
    </rPh>
    <phoneticPr fontId="9"/>
  </si>
  <si>
    <t>ブレイク１回目はほぼダマシなので、２回目から入るようにする。1回目で上がってしまえばその機会はスルーして次にいく。
「騙しのダマシは少ない」ことから、２回目、３回目はIN。３回目もロスカットになった時は相場がルール通りになっているかもう１度確認。</t>
    <rPh sb="5" eb="7">
      <t>カイメ</t>
    </rPh>
    <rPh sb="18" eb="19">
      <t>カイ</t>
    </rPh>
    <rPh sb="19" eb="20">
      <t>メ</t>
    </rPh>
    <rPh sb="22" eb="23">
      <t>ハイ</t>
    </rPh>
    <rPh sb="31" eb="33">
      <t>カイメ</t>
    </rPh>
    <rPh sb="34" eb="35">
      <t>ア</t>
    </rPh>
    <rPh sb="44" eb="46">
      <t>キカイ</t>
    </rPh>
    <rPh sb="52" eb="53">
      <t>ツギ</t>
    </rPh>
    <phoneticPr fontId="9"/>
  </si>
  <si>
    <t>強いS/Rの見極めが必要
強いS/Rまでしっかり待つことが重要</t>
    <rPh sb="0" eb="1">
      <t>ツヨ</t>
    </rPh>
    <rPh sb="6" eb="8">
      <t>ミキワ</t>
    </rPh>
    <rPh sb="10" eb="12">
      <t>ヒツヨウ</t>
    </rPh>
    <rPh sb="13" eb="14">
      <t>ツヨ</t>
    </rPh>
    <rPh sb="24" eb="25">
      <t>マ</t>
    </rPh>
    <rPh sb="29" eb="31">
      <t>ジュウヨウ</t>
    </rPh>
    <phoneticPr fontId="9"/>
  </si>
  <si>
    <r>
      <t xml:space="preserve">後半D/Jの見落としが多かった。要注意！
</t>
    </r>
    <r>
      <rPr>
        <b/>
        <sz val="11"/>
        <color indexed="10"/>
        <rFont val="ＭＳ Ｐゴシック"/>
        <family val="3"/>
        <charset val="128"/>
      </rPr>
      <t>大きく勝てた事による安心感から、その後の見極めが甘くなった。←自分の悪い癖と認識。特に注意！！</t>
    </r>
    <rPh sb="0" eb="2">
      <t>コウハン</t>
    </rPh>
    <rPh sb="6" eb="8">
      <t>ミオ</t>
    </rPh>
    <rPh sb="11" eb="12">
      <t>オオ</t>
    </rPh>
    <rPh sb="16" eb="19">
      <t>ヨウチュウイ</t>
    </rPh>
    <rPh sb="21" eb="22">
      <t>オオ</t>
    </rPh>
    <rPh sb="24" eb="25">
      <t>カ</t>
    </rPh>
    <rPh sb="27" eb="28">
      <t>コト</t>
    </rPh>
    <rPh sb="31" eb="34">
      <t>アンシンカン</t>
    </rPh>
    <rPh sb="39" eb="40">
      <t>アト</t>
    </rPh>
    <rPh sb="41" eb="43">
      <t>ミキワ</t>
    </rPh>
    <rPh sb="45" eb="46">
      <t>アマ</t>
    </rPh>
    <rPh sb="52" eb="54">
      <t>ジブン</t>
    </rPh>
    <rPh sb="55" eb="56">
      <t>ワル</t>
    </rPh>
    <rPh sb="57" eb="58">
      <t>クセ</t>
    </rPh>
    <rPh sb="59" eb="61">
      <t>ニンシキ</t>
    </rPh>
    <rPh sb="62" eb="63">
      <t>トク</t>
    </rPh>
    <rPh sb="64" eb="66">
      <t>チュウイ</t>
    </rPh>
    <phoneticPr fontId="9"/>
  </si>
  <si>
    <t>チャネルを一旦抜けて戻ってきた時は、勢いがついている為反対側へ抜けやすい。と思う。</t>
    <rPh sb="5" eb="7">
      <t>イッタン</t>
    </rPh>
    <rPh sb="7" eb="8">
      <t>ヌ</t>
    </rPh>
    <rPh sb="10" eb="11">
      <t>モド</t>
    </rPh>
    <rPh sb="15" eb="16">
      <t>トキ</t>
    </rPh>
    <rPh sb="18" eb="19">
      <t>イキオ</t>
    </rPh>
    <rPh sb="26" eb="27">
      <t>タメ</t>
    </rPh>
    <rPh sb="27" eb="29">
      <t>ハンタイ</t>
    </rPh>
    <rPh sb="29" eb="30">
      <t>ガワ</t>
    </rPh>
    <rPh sb="31" eb="32">
      <t>ヌ</t>
    </rPh>
    <rPh sb="38" eb="39">
      <t>オモ</t>
    </rPh>
    <phoneticPr fontId="9"/>
  </si>
  <si>
    <t>自分ルールを「大きく獲れる方向」へ進化。来週より使って慣れる。</t>
    <rPh sb="0" eb="2">
      <t>ジブン</t>
    </rPh>
    <rPh sb="7" eb="8">
      <t>オオ</t>
    </rPh>
    <rPh sb="10" eb="11">
      <t>ト</t>
    </rPh>
    <rPh sb="13" eb="15">
      <t>ホウコウ</t>
    </rPh>
    <rPh sb="17" eb="19">
      <t>シンカ</t>
    </rPh>
    <rPh sb="20" eb="22">
      <t>ライシュウ</t>
    </rPh>
    <rPh sb="24" eb="25">
      <t>ツカ</t>
    </rPh>
    <rPh sb="27" eb="28">
      <t>ナ</t>
    </rPh>
    <phoneticPr fontId="9"/>
  </si>
  <si>
    <t>１、１H足でD/Jを確認（戻りの無い相場だと尚良し）</t>
    <rPh sb="4" eb="5">
      <t>アシ</t>
    </rPh>
    <rPh sb="10" eb="12">
      <t>カクニン</t>
    </rPh>
    <rPh sb="13" eb="14">
      <t>モド</t>
    </rPh>
    <rPh sb="16" eb="17">
      <t>ナ</t>
    </rPh>
    <rPh sb="18" eb="20">
      <t>ソウバ</t>
    </rPh>
    <rPh sb="22" eb="23">
      <t>ナオ</t>
    </rPh>
    <rPh sb="23" eb="24">
      <t>ヨ</t>
    </rPh>
    <phoneticPr fontId="9"/>
  </si>
  <si>
    <t>２、強いS/Rに近いor割り込んでいる事を確認</t>
    <rPh sb="2" eb="3">
      <t>ツヨ</t>
    </rPh>
    <rPh sb="8" eb="9">
      <t>チカ</t>
    </rPh>
    <rPh sb="12" eb="13">
      <t>ワ</t>
    </rPh>
    <rPh sb="14" eb="15">
      <t>コ</t>
    </rPh>
    <rPh sb="19" eb="20">
      <t>コト</t>
    </rPh>
    <rPh sb="21" eb="23">
      <t>カクニン</t>
    </rPh>
    <phoneticPr fontId="9"/>
  </si>
  <si>
    <t>３、１５分足で、チャートパターンを確認。Wトップ・ボトムになるまでは待つ</t>
    <rPh sb="4" eb="5">
      <t>フン</t>
    </rPh>
    <rPh sb="5" eb="6">
      <t>アシ</t>
    </rPh>
    <rPh sb="17" eb="19">
      <t>カクニン</t>
    </rPh>
    <rPh sb="34" eb="35">
      <t>マ</t>
    </rPh>
    <phoneticPr fontId="9"/>
  </si>
  <si>
    <t>４、１回目のブレイクがS/R、T/Lのどちらか一方のみならスルー。S/R、T/L両方をブレイクしていればINしてみる。</t>
    <rPh sb="3" eb="5">
      <t>カイメ</t>
    </rPh>
    <rPh sb="23" eb="25">
      <t>イッポウ</t>
    </rPh>
    <rPh sb="40" eb="42">
      <t>リョウホウ</t>
    </rPh>
    <phoneticPr fontId="9"/>
  </si>
  <si>
    <t>５、２回目はS/R、T/LどちらかがブレイクでIN。</t>
    <rPh sb="3" eb="5">
      <t>カイメ</t>
    </rPh>
    <phoneticPr fontId="9"/>
  </si>
  <si>
    <t>６、「騙しのダマシは少ない」ことから、３回目までは再IN狙うが、３回目も逆行した場合は諦めてその後の展開を勉強する。</t>
    <rPh sb="3" eb="4">
      <t>ダマ</t>
    </rPh>
    <rPh sb="10" eb="11">
      <t>スク</t>
    </rPh>
    <rPh sb="20" eb="21">
      <t>カイ</t>
    </rPh>
    <rPh sb="21" eb="22">
      <t>メ</t>
    </rPh>
    <rPh sb="25" eb="26">
      <t>サイ</t>
    </rPh>
    <rPh sb="28" eb="29">
      <t>ネラ</t>
    </rPh>
    <rPh sb="33" eb="35">
      <t>カイメ</t>
    </rPh>
    <rPh sb="36" eb="38">
      <t>ギャッコウ</t>
    </rPh>
    <rPh sb="40" eb="42">
      <t>バアイ</t>
    </rPh>
    <rPh sb="43" eb="44">
      <t>アキラ</t>
    </rPh>
    <rPh sb="48" eb="49">
      <t>アト</t>
    </rPh>
    <rPh sb="50" eb="52">
      <t>テンカイ</t>
    </rPh>
    <rPh sb="53" eb="55">
      <t>ベンキョウ</t>
    </rPh>
    <phoneticPr fontId="9"/>
  </si>
  <si>
    <t>ルールを未だに守れない時がある。負けなら負けと切り捨てる！</t>
    <rPh sb="4" eb="5">
      <t>イマ</t>
    </rPh>
    <rPh sb="7" eb="8">
      <t>マモ</t>
    </rPh>
    <rPh sb="11" eb="12">
      <t>トキ</t>
    </rPh>
    <rPh sb="16" eb="17">
      <t>マ</t>
    </rPh>
    <rPh sb="20" eb="21">
      <t>マ</t>
    </rPh>
    <rPh sb="23" eb="24">
      <t>キ</t>
    </rPh>
    <rPh sb="25" eb="26">
      <t>ス</t>
    </rPh>
    <phoneticPr fontId="9"/>
  </si>
  <si>
    <t>NZDJPY</t>
    <phoneticPr fontId="9"/>
  </si>
  <si>
    <t>EURCAD</t>
    <phoneticPr fontId="9"/>
  </si>
  <si>
    <t>USDCAD</t>
    <phoneticPr fontId="9"/>
  </si>
  <si>
    <t>2015.09.30.04</t>
    <phoneticPr fontId="9"/>
  </si>
  <si>
    <t>2015.10.01.09</t>
    <phoneticPr fontId="9"/>
  </si>
  <si>
    <t>2015.10.01.18</t>
    <phoneticPr fontId="9"/>
  </si>
  <si>
    <t>2015.10.02.05</t>
    <phoneticPr fontId="9"/>
  </si>
  <si>
    <t>2015.10.01.10</t>
    <phoneticPr fontId="9"/>
  </si>
  <si>
    <t>2015.10.01.12</t>
    <phoneticPr fontId="9"/>
  </si>
  <si>
    <t>2015.10.02.01</t>
    <phoneticPr fontId="9"/>
  </si>
  <si>
    <t>2015.10.02.15</t>
    <phoneticPr fontId="9"/>
  </si>
  <si>
    <t>win</t>
    <phoneticPr fontId="9"/>
  </si>
  <si>
    <t>１勝４敗３分</t>
    <rPh sb="1" eb="2">
      <t>ショウ</t>
    </rPh>
    <rPh sb="3" eb="4">
      <t>ハイ</t>
    </rPh>
    <rPh sb="5" eb="6">
      <t>ワケ</t>
    </rPh>
    <phoneticPr fontId="9"/>
  </si>
  <si>
    <t>1勝7敗3分</t>
    <rPh sb="1" eb="2">
      <t>ショウ</t>
    </rPh>
    <rPh sb="3" eb="4">
      <t>ハイ</t>
    </rPh>
    <rPh sb="5" eb="6">
      <t>ワケ</t>
    </rPh>
    <phoneticPr fontId="9"/>
  </si>
  <si>
    <t>逆D/J＋MAﾌﾞﾚｲｸ</t>
    <rPh sb="0" eb="1">
      <t>ギャク</t>
    </rPh>
    <phoneticPr fontId="9"/>
  </si>
  <si>
    <t>EB</t>
    <phoneticPr fontId="9"/>
  </si>
  <si>
    <t>PB</t>
    <phoneticPr fontId="9"/>
  </si>
  <si>
    <t>S/R＋ﾚﾝｼﾞﾌﾞﾚｲｸ</t>
    <phoneticPr fontId="9"/>
  </si>
  <si>
    <t>・時間をかけて狙っていたタイミングを外した時は、気持ちを次に切り替える。引きずらない。</t>
    <rPh sb="1" eb="3">
      <t>ジカン</t>
    </rPh>
    <rPh sb="7" eb="8">
      <t>ネラ</t>
    </rPh>
    <rPh sb="18" eb="19">
      <t>ハズ</t>
    </rPh>
    <rPh sb="21" eb="22">
      <t>トキ</t>
    </rPh>
    <rPh sb="24" eb="26">
      <t>キモ</t>
    </rPh>
    <rPh sb="28" eb="29">
      <t>ツギ</t>
    </rPh>
    <rPh sb="30" eb="31">
      <t>キ</t>
    </rPh>
    <rPh sb="32" eb="33">
      <t>カ</t>
    </rPh>
    <rPh sb="36" eb="37">
      <t>ヒ</t>
    </rPh>
    <phoneticPr fontId="9"/>
  </si>
  <si>
    <t>今週得た気づき</t>
    <rPh sb="0" eb="2">
      <t>コンシュウ</t>
    </rPh>
    <rPh sb="2" eb="3">
      <t>エ</t>
    </rPh>
    <rPh sb="4" eb="5">
      <t>キ</t>
    </rPh>
    <phoneticPr fontId="9"/>
  </si>
  <si>
    <t>月曜負けた相場を見直してみると、いつも勝っている相場よりチャートの上下動が大きく、チャートパターン、ブレイクポイントが分かりにくい状態だった。
火曜は「勝てるチャートパターン」と認識できる相場でINすると実際思った通り動いたので、冷静でいる限りは見分け可能。</t>
    <rPh sb="0" eb="2">
      <t>ゲツヨウ</t>
    </rPh>
    <rPh sb="2" eb="3">
      <t>マ</t>
    </rPh>
    <rPh sb="5" eb="7">
      <t>ソウバ</t>
    </rPh>
    <rPh sb="8" eb="10">
      <t>ミナオ</t>
    </rPh>
    <rPh sb="19" eb="20">
      <t>カ</t>
    </rPh>
    <rPh sb="24" eb="26">
      <t>ソウバ</t>
    </rPh>
    <rPh sb="33" eb="35">
      <t>ジョウゲ</t>
    </rPh>
    <rPh sb="35" eb="36">
      <t>ドウ</t>
    </rPh>
    <rPh sb="37" eb="38">
      <t>オオ</t>
    </rPh>
    <rPh sb="59" eb="60">
      <t>ワ</t>
    </rPh>
    <rPh sb="65" eb="67">
      <t>ジョウタイ</t>
    </rPh>
    <rPh sb="72" eb="74">
      <t>カヨウ</t>
    </rPh>
    <rPh sb="76" eb="77">
      <t>カ</t>
    </rPh>
    <rPh sb="89" eb="91">
      <t>ニンシキ</t>
    </rPh>
    <rPh sb="94" eb="96">
      <t>ソウバ</t>
    </rPh>
    <rPh sb="102" eb="104">
      <t>ジッサイ</t>
    </rPh>
    <rPh sb="104" eb="105">
      <t>オモ</t>
    </rPh>
    <rPh sb="107" eb="108">
      <t>トオ</t>
    </rPh>
    <rPh sb="109" eb="110">
      <t>ウゴ</t>
    </rPh>
    <rPh sb="115" eb="117">
      <t>レイセイ</t>
    </rPh>
    <rPh sb="120" eb="121">
      <t>カギ</t>
    </rPh>
    <rPh sb="123" eb="125">
      <t>ミワ</t>
    </rPh>
    <rPh sb="126" eb="128">
      <t>カノウ</t>
    </rPh>
    <phoneticPr fontId="9"/>
  </si>
  <si>
    <t>保有中に逆方向にD/Jが出たら決済の構えに入るのが良さそう。</t>
    <rPh sb="0" eb="3">
      <t>ホユウチュウ</t>
    </rPh>
    <rPh sb="4" eb="5">
      <t>ギャク</t>
    </rPh>
    <rPh sb="5" eb="7">
      <t>ホウコウ</t>
    </rPh>
    <rPh sb="12" eb="13">
      <t>デ</t>
    </rPh>
    <rPh sb="15" eb="17">
      <t>ケッサイ</t>
    </rPh>
    <rPh sb="18" eb="19">
      <t>カマ</t>
    </rPh>
    <rPh sb="21" eb="22">
      <t>ハイ</t>
    </rPh>
    <rPh sb="25" eb="26">
      <t>ヨ</t>
    </rPh>
    <phoneticPr fontId="9"/>
  </si>
  <si>
    <t>「早く入って大きく獲る」方法は今の自分にはひとつしか無い。大きく獲れるのが魅力で、今週はこの手法のみ使っていた。
月曜の失敗は、手法がひとつなのでINタイミングを大事にしたいと思っているところに、見逃しからINできなかった事で精神的に焦りが出た為に起きた。</t>
    <rPh sb="1" eb="2">
      <t>ハヤ</t>
    </rPh>
    <rPh sb="3" eb="4">
      <t>ハイ</t>
    </rPh>
    <rPh sb="6" eb="7">
      <t>オオ</t>
    </rPh>
    <rPh sb="9" eb="10">
      <t>ト</t>
    </rPh>
    <rPh sb="12" eb="14">
      <t>ホウホウ</t>
    </rPh>
    <rPh sb="15" eb="16">
      <t>イマ</t>
    </rPh>
    <rPh sb="17" eb="19">
      <t>ジブン</t>
    </rPh>
    <rPh sb="26" eb="27">
      <t>ナ</t>
    </rPh>
    <rPh sb="29" eb="30">
      <t>オオ</t>
    </rPh>
    <rPh sb="32" eb="33">
      <t>ト</t>
    </rPh>
    <rPh sb="37" eb="39">
      <t>ミリョク</t>
    </rPh>
    <rPh sb="41" eb="43">
      <t>コンシュウ</t>
    </rPh>
    <rPh sb="46" eb="48">
      <t>シュホウ</t>
    </rPh>
    <rPh sb="50" eb="51">
      <t>ツカ</t>
    </rPh>
    <phoneticPr fontId="9"/>
  </si>
  <si>
    <t>・指標発表で大きく動いた時、心を乱さない。　リアルタイムで動きを見るのは良いが、今は決して取引しない。</t>
  </si>
  <si>
    <t>F/S</t>
    <phoneticPr fontId="9"/>
  </si>
  <si>
    <t>以下9/28～分↓</t>
    <rPh sb="0" eb="2">
      <t>イカ</t>
    </rPh>
    <rPh sb="7" eb="8">
      <t>フン</t>
    </rPh>
    <phoneticPr fontId="9"/>
  </si>
  <si>
    <t>９月</t>
    <rPh sb="1" eb="2">
      <t>ガツ</t>
    </rPh>
    <phoneticPr fontId="9"/>
  </si>
  <si>
    <t>・当初設定したL/S幅を広げない。　負けを認める。</t>
    <rPh sb="1" eb="3">
      <t>トウショ</t>
    </rPh>
    <rPh sb="3" eb="5">
      <t>セッテイ</t>
    </rPh>
    <rPh sb="10" eb="11">
      <t>ハバ</t>
    </rPh>
    <rPh sb="12" eb="13">
      <t>ヒロ</t>
    </rPh>
    <rPh sb="18" eb="19">
      <t>マ</t>
    </rPh>
    <rPh sb="21" eb="22">
      <t>ミト</t>
    </rPh>
    <phoneticPr fontId="9"/>
  </si>
</sst>
</file>

<file path=xl/styles.xml><?xml version="1.0" encoding="utf-8"?>
<styleSheet xmlns="http://schemas.openxmlformats.org/spreadsheetml/2006/main">
  <numFmts count="12">
    <numFmt numFmtId="5" formatCode="&quot;¥&quot;#,##0;&quot;¥&quot;\-#,##0"/>
    <numFmt numFmtId="6" formatCode="&quot;¥&quot;#,##0;[Red]&quot;¥&quot;\-#,##0"/>
    <numFmt numFmtId="176" formatCode="0.00_ ;[Red]\-0.00\ "/>
    <numFmt numFmtId="177" formatCode="0.00_ "/>
    <numFmt numFmtId="178" formatCode="0.0_);[Red]\(0.0\)"/>
    <numFmt numFmtId="179" formatCode="&quot;¥&quot;#,##0_);[Red]\(&quot;¥&quot;#,##0\)"/>
    <numFmt numFmtId="180" formatCode="0_);[Red]\(0\)"/>
    <numFmt numFmtId="181" formatCode="#,##0_ ;[Red]\-#,##0\ "/>
    <numFmt numFmtId="182" formatCode="0.0%"/>
    <numFmt numFmtId="183" formatCode="0_ "/>
    <numFmt numFmtId="184" formatCode="#,##0.0_ "/>
    <numFmt numFmtId="185" formatCode="0.00000_ "/>
  </numFmts>
  <fonts count="33">
    <font>
      <sz val="11"/>
      <color indexed="8"/>
      <name val="ＭＳ Ｐゴシック"/>
      <family val="3"/>
      <charset val="128"/>
    </font>
    <font>
      <sz val="11"/>
      <name val="ＭＳ Ｐゴシック"/>
      <family val="3"/>
      <charset val="128"/>
    </font>
    <font>
      <sz val="11"/>
      <color indexed="10"/>
      <name val="ＭＳ Ｐゴシック"/>
      <family val="3"/>
      <charset val="128"/>
    </font>
    <font>
      <b/>
      <sz val="11"/>
      <color indexed="8"/>
      <name val="ＭＳ Ｐゴシック"/>
      <family val="3"/>
      <charset val="128"/>
    </font>
    <font>
      <sz val="11"/>
      <color indexed="9"/>
      <name val="ＭＳ Ｐゴシック"/>
      <family val="3"/>
      <charset val="128"/>
    </font>
    <font>
      <sz val="11"/>
      <color indexed="60"/>
      <name val="ＭＳ Ｐゴシック"/>
      <family val="3"/>
      <charset val="128"/>
    </font>
    <font>
      <sz val="12"/>
      <color indexed="8"/>
      <name val="ＭＳ Ｐゴシック"/>
      <family val="3"/>
      <charset val="128"/>
    </font>
    <font>
      <sz val="12"/>
      <name val="MS PGothic"/>
      <family val="3"/>
      <charset val="128"/>
    </font>
    <font>
      <sz val="9"/>
      <name val="ＭＳ Ｐゴシック"/>
      <family val="3"/>
      <charset val="128"/>
    </font>
    <font>
      <sz val="6"/>
      <name val="ＭＳ Ｐゴシック"/>
      <family val="3"/>
      <charset val="128"/>
    </font>
    <font>
      <sz val="11"/>
      <color indexed="8"/>
      <name val="ＭＳ Ｐゴシック"/>
      <family val="3"/>
      <charset val="128"/>
    </font>
    <font>
      <b/>
      <sz val="18"/>
      <color indexed="56"/>
      <name val="ＭＳ Ｐゴシック"/>
      <family val="3"/>
      <charset val="128"/>
    </font>
    <font>
      <b/>
      <sz val="11"/>
      <color indexed="9"/>
      <name val="ＭＳ Ｐゴシック"/>
      <family val="3"/>
      <charset val="128"/>
    </font>
    <font>
      <sz val="11"/>
      <color indexed="52"/>
      <name val="ＭＳ Ｐゴシック"/>
      <family val="3"/>
      <charset val="128"/>
    </font>
    <font>
      <sz val="11"/>
      <color indexed="20"/>
      <name val="ＭＳ Ｐゴシック"/>
      <family val="3"/>
      <charset val="128"/>
    </font>
    <font>
      <b/>
      <sz val="11"/>
      <color indexed="52"/>
      <name val="ＭＳ Ｐゴシック"/>
      <family val="3"/>
      <charset val="128"/>
    </font>
    <font>
      <b/>
      <sz val="15"/>
      <color indexed="56"/>
      <name val="ＭＳ Ｐゴシック"/>
      <family val="3"/>
      <charset val="128"/>
    </font>
    <font>
      <b/>
      <sz val="13"/>
      <color indexed="56"/>
      <name val="ＭＳ Ｐゴシック"/>
      <family val="3"/>
      <charset val="128"/>
    </font>
    <font>
      <b/>
      <sz val="11"/>
      <color indexed="56"/>
      <name val="ＭＳ Ｐゴシック"/>
      <family val="3"/>
      <charset val="128"/>
    </font>
    <font>
      <b/>
      <sz val="11"/>
      <color indexed="63"/>
      <name val="ＭＳ Ｐゴシック"/>
      <family val="3"/>
      <charset val="128"/>
    </font>
    <font>
      <i/>
      <sz val="11"/>
      <color indexed="23"/>
      <name val="ＭＳ Ｐゴシック"/>
      <family val="3"/>
      <charset val="128"/>
    </font>
    <font>
      <sz val="11"/>
      <color indexed="62"/>
      <name val="ＭＳ Ｐゴシック"/>
      <family val="3"/>
      <charset val="128"/>
    </font>
    <font>
      <sz val="11"/>
      <color indexed="17"/>
      <name val="ＭＳ Ｐゴシック"/>
      <family val="3"/>
      <charset val="128"/>
    </font>
    <font>
      <sz val="22"/>
      <color indexed="8"/>
      <name val="ＭＳ Ｐゴシック"/>
      <family val="3"/>
      <charset val="128"/>
    </font>
    <font>
      <b/>
      <sz val="14"/>
      <color indexed="8"/>
      <name val="ＭＳ Ｐゴシック"/>
      <family val="3"/>
      <charset val="128"/>
    </font>
    <font>
      <b/>
      <sz val="16"/>
      <color indexed="8"/>
      <name val="ＭＳ Ｐゴシック"/>
      <family val="3"/>
      <charset val="128"/>
    </font>
    <font>
      <sz val="9"/>
      <name val="ＭＳ Ｐゴシック"/>
      <family val="3"/>
      <charset val="134"/>
    </font>
    <font>
      <b/>
      <sz val="11"/>
      <color indexed="10"/>
      <name val="ＭＳ Ｐゴシック"/>
      <family val="3"/>
      <charset val="128"/>
    </font>
    <font>
      <sz val="11"/>
      <color rgb="FF000000"/>
      <name val="ＭＳ Ｐゴシック"/>
      <family val="3"/>
      <charset val="128"/>
    </font>
    <font>
      <sz val="11"/>
      <color rgb="FF000000"/>
      <name val="Calibri"/>
      <family val="2"/>
    </font>
    <font>
      <sz val="10"/>
      <color indexed="8"/>
      <name val="ＭＳ Ｐゴシック"/>
      <family val="3"/>
      <charset val="128"/>
    </font>
    <font>
      <sz val="10"/>
      <name val="ＭＳ Ｐゴシック"/>
      <family val="3"/>
      <charset val="128"/>
    </font>
    <font>
      <sz val="10"/>
      <color indexed="10"/>
      <name val="ＭＳ Ｐゴシック"/>
      <family val="3"/>
      <charset val="128"/>
    </font>
  </fonts>
  <fills count="27">
    <fill>
      <patternFill patternType="none"/>
    </fill>
    <fill>
      <patternFill patternType="gray125"/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0" tint="-0.249977111117893"/>
        <bgColor indexed="64"/>
      </patternFill>
    </fill>
  </fills>
  <borders count="95">
    <border>
      <left/>
      <right/>
      <top/>
      <bottom/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double">
        <color indexed="5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/>
      <right/>
      <top/>
      <bottom style="double">
        <color indexed="64"/>
      </bottom>
      <diagonal/>
    </border>
    <border>
      <left style="dashed">
        <color indexed="64"/>
      </left>
      <right style="dashed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ashed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ashed">
        <color indexed="64"/>
      </right>
      <top style="thin">
        <color indexed="64"/>
      </top>
      <bottom style="double">
        <color indexed="60"/>
      </bottom>
      <diagonal/>
    </border>
    <border>
      <left style="dashed">
        <color indexed="64"/>
      </left>
      <right style="dashed">
        <color indexed="64"/>
      </right>
      <top style="thin">
        <color indexed="64"/>
      </top>
      <bottom style="double">
        <color indexed="60"/>
      </bottom>
      <diagonal/>
    </border>
    <border>
      <left style="thin">
        <color indexed="64"/>
      </left>
      <right style="dashed">
        <color indexed="64"/>
      </right>
      <top/>
      <bottom style="thin">
        <color indexed="64"/>
      </bottom>
      <diagonal/>
    </border>
    <border>
      <left style="dashed">
        <color indexed="64"/>
      </left>
      <right style="dashed">
        <color indexed="64"/>
      </right>
      <top/>
      <bottom style="thin">
        <color indexed="64"/>
      </bottom>
      <diagonal/>
    </border>
    <border>
      <left style="dashed">
        <color indexed="64"/>
      </left>
      <right style="dashed">
        <color indexed="64"/>
      </right>
      <top style="double">
        <color indexed="60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medium">
        <color indexed="60"/>
      </left>
      <right style="medium">
        <color indexed="60"/>
      </right>
      <top style="medium">
        <color indexed="60"/>
      </top>
      <bottom style="medium">
        <color indexed="60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double">
        <color indexed="60"/>
      </bottom>
      <diagonal/>
    </border>
    <border>
      <left/>
      <right/>
      <top/>
      <bottom style="dotted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double">
        <color indexed="64"/>
      </left>
      <right/>
      <top style="thin">
        <color indexed="64"/>
      </top>
      <bottom style="thin">
        <color indexed="64"/>
      </bottom>
      <diagonal/>
    </border>
    <border>
      <left style="double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hair">
        <color indexed="64"/>
      </right>
      <top style="medium">
        <color indexed="64"/>
      </top>
      <bottom/>
      <diagonal/>
    </border>
    <border>
      <left style="hair">
        <color indexed="64"/>
      </left>
      <right style="hair">
        <color indexed="64"/>
      </right>
      <top style="medium">
        <color indexed="64"/>
      </top>
      <bottom/>
      <diagonal/>
    </border>
    <border>
      <left style="medium">
        <color indexed="64"/>
      </left>
      <right style="hair">
        <color indexed="64"/>
      </right>
      <top/>
      <bottom style="medium">
        <color indexed="64"/>
      </bottom>
      <diagonal/>
    </border>
    <border>
      <left style="hair">
        <color indexed="64"/>
      </left>
      <right style="hair">
        <color indexed="64"/>
      </right>
      <top/>
      <bottom style="medium">
        <color indexed="64"/>
      </bottom>
      <diagonal/>
    </border>
    <border>
      <left style="hair">
        <color indexed="64"/>
      </left>
      <right style="medium">
        <color indexed="64"/>
      </right>
      <top style="medium">
        <color indexed="64"/>
      </top>
      <bottom/>
      <diagonal/>
    </border>
    <border>
      <left style="hair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hair">
        <color indexed="64"/>
      </bottom>
      <diagonal/>
    </border>
    <border>
      <left/>
      <right/>
      <top style="medium">
        <color indexed="64"/>
      </top>
      <bottom style="hair">
        <color indexed="64"/>
      </bottom>
      <diagonal/>
    </border>
    <border>
      <left/>
      <right style="medium">
        <color indexed="64"/>
      </right>
      <top style="medium">
        <color indexed="64"/>
      </top>
      <bottom style="hair">
        <color indexed="64"/>
      </bottom>
      <diagonal/>
    </border>
    <border>
      <left style="medium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hair">
        <color indexed="64"/>
      </bottom>
      <diagonal/>
    </border>
    <border>
      <left style="medium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hair">
        <color indexed="64"/>
      </top>
      <bottom style="medium">
        <color indexed="64"/>
      </bottom>
      <diagonal/>
    </border>
    <border>
      <left/>
      <right/>
      <top style="hair">
        <color indexed="64"/>
      </top>
      <bottom style="medium">
        <color indexed="64"/>
      </bottom>
      <diagonal/>
    </border>
    <border>
      <left/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hair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hair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</borders>
  <cellStyleXfs count="46">
    <xf numFmtId="0" fontId="0" fillId="0" borderId="0">
      <alignment vertical="center"/>
    </xf>
    <xf numFmtId="0" fontId="10" fillId="2" borderId="0" applyNumberFormat="0" applyBorder="0" applyAlignment="0" applyProtection="0">
      <alignment vertical="center"/>
    </xf>
    <xf numFmtId="0" fontId="10" fillId="3" borderId="0" applyNumberFormat="0" applyBorder="0" applyAlignment="0" applyProtection="0">
      <alignment vertical="center"/>
    </xf>
    <xf numFmtId="0" fontId="10" fillId="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7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4" fillId="12" borderId="0" applyNumberFormat="0" applyBorder="0" applyAlignment="0" applyProtection="0">
      <alignment vertical="center"/>
    </xf>
    <xf numFmtId="0" fontId="4" fillId="9" borderId="0" applyNumberFormat="0" applyBorder="0" applyAlignment="0" applyProtection="0">
      <alignment vertical="center"/>
    </xf>
    <xf numFmtId="0" fontId="4" fillId="10" borderId="0" applyNumberFormat="0" applyBorder="0" applyAlignment="0" applyProtection="0">
      <alignment vertical="center"/>
    </xf>
    <xf numFmtId="0" fontId="4" fillId="13" borderId="0" applyNumberFormat="0" applyBorder="0" applyAlignment="0" applyProtection="0">
      <alignment vertical="center"/>
    </xf>
    <xf numFmtId="0" fontId="4" fillId="14" borderId="0" applyNumberFormat="0" applyBorder="0" applyAlignment="0" applyProtection="0">
      <alignment vertical="center"/>
    </xf>
    <xf numFmtId="0" fontId="4" fillId="15" borderId="0" applyNumberFormat="0" applyBorder="0" applyAlignment="0" applyProtection="0">
      <alignment vertical="center"/>
    </xf>
    <xf numFmtId="0" fontId="4" fillId="16" borderId="0" applyNumberFormat="0" applyBorder="0" applyAlignment="0" applyProtection="0">
      <alignment vertical="center"/>
    </xf>
    <xf numFmtId="0" fontId="4" fillId="17" borderId="0" applyNumberFormat="0" applyBorder="0" applyAlignment="0" applyProtection="0">
      <alignment vertical="center"/>
    </xf>
    <xf numFmtId="0" fontId="4" fillId="18" borderId="0" applyNumberFormat="0" applyBorder="0" applyAlignment="0" applyProtection="0">
      <alignment vertical="center"/>
    </xf>
    <xf numFmtId="0" fontId="4" fillId="13" borderId="0" applyNumberFormat="0" applyBorder="0" applyAlignment="0" applyProtection="0">
      <alignment vertical="center"/>
    </xf>
    <xf numFmtId="0" fontId="4" fillId="14" borderId="0" applyNumberFormat="0" applyBorder="0" applyAlignment="0" applyProtection="0">
      <alignment vertical="center"/>
    </xf>
    <xf numFmtId="0" fontId="4" fillId="1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20" borderId="1" applyNumberFormat="0" applyAlignment="0" applyProtection="0">
      <alignment vertical="center"/>
    </xf>
    <xf numFmtId="0" fontId="5" fillId="21" borderId="0" applyNumberFormat="0" applyBorder="0" applyAlignment="0" applyProtection="0">
      <alignment vertical="center"/>
    </xf>
    <xf numFmtId="0" fontId="1" fillId="22" borderId="2" applyNumberFormat="0" applyFont="0" applyAlignment="0" applyProtection="0">
      <alignment vertical="center"/>
    </xf>
    <xf numFmtId="0" fontId="13" fillId="0" borderId="3" applyNumberFormat="0" applyFill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5" fillId="23" borderId="4" applyNumberFormat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38" fontId="1" fillId="0" borderId="0" applyFont="0" applyFill="0" applyBorder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17" fillId="0" borderId="6" applyNumberFormat="0" applyFill="0" applyAlignment="0" applyProtection="0">
      <alignment vertical="center"/>
    </xf>
    <xf numFmtId="0" fontId="18" fillId="0" borderId="7" applyNumberFormat="0" applyFill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3" fillId="0" borderId="8" applyNumberFormat="0" applyFill="0" applyAlignment="0" applyProtection="0">
      <alignment vertical="center"/>
    </xf>
    <xf numFmtId="0" fontId="19" fillId="23" borderId="9" applyNumberFormat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7" borderId="4" applyNumberFormat="0" applyAlignment="0" applyProtection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" fillId="0" borderId="0">
      <alignment vertical="center"/>
    </xf>
    <xf numFmtId="0" fontId="22" fillId="4" borderId="0" applyNumberFormat="0" applyBorder="0" applyAlignment="0" applyProtection="0">
      <alignment vertical="center"/>
    </xf>
  </cellStyleXfs>
  <cellXfs count="329">
    <xf numFmtId="0" fontId="0" fillId="0" borderId="0" xfId="0">
      <alignment vertical="center"/>
    </xf>
    <xf numFmtId="0" fontId="0" fillId="0" borderId="10" xfId="0" applyNumberFormat="1" applyFont="1" applyFill="1" applyBorder="1" applyAlignment="1" applyProtection="1">
      <alignment vertical="center"/>
    </xf>
    <xf numFmtId="0" fontId="0" fillId="0" borderId="11" xfId="0" applyNumberFormat="1" applyFont="1" applyFill="1" applyBorder="1" applyAlignment="1" applyProtection="1">
      <alignment vertical="center"/>
    </xf>
    <xf numFmtId="0" fontId="0" fillId="0" borderId="12" xfId="0" applyNumberFormat="1" applyFont="1" applyFill="1" applyBorder="1" applyAlignment="1" applyProtection="1">
      <alignment vertical="center"/>
    </xf>
    <xf numFmtId="0" fontId="0" fillId="0" borderId="13" xfId="0" applyNumberFormat="1" applyFont="1" applyFill="1" applyBorder="1" applyAlignment="1" applyProtection="1">
      <alignment vertical="center"/>
    </xf>
    <xf numFmtId="0" fontId="0" fillId="0" borderId="14" xfId="0" applyNumberFormat="1" applyFont="1" applyFill="1" applyBorder="1" applyAlignment="1" applyProtection="1">
      <alignment horizontal="center" vertical="center"/>
    </xf>
    <xf numFmtId="0" fontId="0" fillId="0" borderId="15" xfId="0" applyNumberFormat="1" applyFont="1" applyFill="1" applyBorder="1" applyAlignment="1" applyProtection="1">
      <alignment horizontal="center" vertical="center"/>
    </xf>
    <xf numFmtId="0" fontId="0" fillId="0" borderId="16" xfId="0" applyNumberFormat="1" applyFont="1" applyFill="1" applyBorder="1" applyAlignment="1" applyProtection="1">
      <alignment horizontal="center" vertical="center"/>
    </xf>
    <xf numFmtId="0" fontId="0" fillId="0" borderId="17" xfId="0" applyNumberFormat="1" applyFont="1" applyFill="1" applyBorder="1" applyAlignment="1" applyProtection="1">
      <alignment horizontal="center" vertical="center"/>
    </xf>
    <xf numFmtId="0" fontId="0" fillId="0" borderId="18" xfId="0" applyNumberFormat="1" applyFont="1" applyFill="1" applyBorder="1" applyAlignment="1" applyProtection="1">
      <alignment horizontal="center" vertical="center"/>
    </xf>
    <xf numFmtId="0" fontId="0" fillId="0" borderId="19" xfId="0" applyNumberFormat="1" applyFont="1" applyFill="1" applyBorder="1" applyAlignment="1" applyProtection="1">
      <alignment horizontal="center" vertical="center"/>
    </xf>
    <xf numFmtId="0" fontId="0" fillId="0" borderId="20" xfId="0" applyNumberFormat="1" applyFont="1" applyFill="1" applyBorder="1" applyAlignment="1" applyProtection="1">
      <alignment horizontal="center" vertical="center"/>
    </xf>
    <xf numFmtId="0" fontId="0" fillId="0" borderId="21" xfId="0" applyNumberFormat="1" applyFont="1" applyFill="1" applyBorder="1" applyAlignment="1" applyProtection="1">
      <alignment horizontal="center" vertical="center"/>
    </xf>
    <xf numFmtId="0" fontId="4" fillId="16" borderId="22" xfId="0" applyNumberFormat="1" applyFont="1" applyFill="1" applyBorder="1" applyAlignment="1" applyProtection="1">
      <alignment horizontal="center" vertical="center"/>
    </xf>
    <xf numFmtId="0" fontId="4" fillId="16" borderId="23" xfId="0" applyNumberFormat="1" applyFont="1" applyFill="1" applyBorder="1" applyAlignment="1" applyProtection="1">
      <alignment horizontal="center" vertical="center"/>
    </xf>
    <xf numFmtId="0" fontId="0" fillId="0" borderId="15" xfId="0" applyNumberFormat="1" applyFont="1" applyFill="1" applyBorder="1" applyAlignment="1" applyProtection="1">
      <alignment vertical="center"/>
    </xf>
    <xf numFmtId="0" fontId="0" fillId="0" borderId="24" xfId="0" applyNumberFormat="1" applyFont="1" applyFill="1" applyBorder="1" applyAlignment="1" applyProtection="1">
      <alignment horizontal="center" vertical="center"/>
    </xf>
    <xf numFmtId="0" fontId="0" fillId="0" borderId="25" xfId="0" applyNumberFormat="1" applyFont="1" applyFill="1" applyBorder="1" applyAlignment="1" applyProtection="1">
      <alignment horizontal="center" vertical="center"/>
    </xf>
    <xf numFmtId="0" fontId="0" fillId="0" borderId="26" xfId="0" applyNumberFormat="1" applyFont="1" applyFill="1" applyBorder="1" applyAlignment="1" applyProtection="1">
      <alignment vertical="center"/>
    </xf>
    <xf numFmtId="0" fontId="5" fillId="0" borderId="0" xfId="0" applyNumberFormat="1" applyFont="1" applyFill="1" applyBorder="1" applyAlignment="1" applyProtection="1">
      <alignment vertical="center"/>
    </xf>
    <xf numFmtId="0" fontId="0" fillId="0" borderId="23" xfId="0" applyNumberFormat="1" applyFont="1" applyFill="1" applyBorder="1" applyAlignment="1" applyProtection="1">
      <alignment horizontal="center" vertical="center"/>
    </xf>
    <xf numFmtId="179" fontId="6" fillId="0" borderId="27" xfId="43" applyNumberFormat="1" applyFont="1" applyFill="1" applyBorder="1" applyAlignment="1" applyProtection="1">
      <alignment horizontal="right" vertical="center"/>
    </xf>
    <xf numFmtId="180" fontId="6" fillId="0" borderId="27" xfId="43" applyNumberFormat="1" applyFont="1" applyFill="1" applyBorder="1" applyAlignment="1" applyProtection="1">
      <alignment horizontal="right" vertical="center"/>
    </xf>
    <xf numFmtId="182" fontId="6" fillId="0" borderId="27" xfId="43" applyNumberFormat="1" applyFont="1" applyFill="1" applyBorder="1" applyAlignment="1" applyProtection="1">
      <alignment vertical="center"/>
    </xf>
    <xf numFmtId="179" fontId="6" fillId="0" borderId="27" xfId="43" applyNumberFormat="1" applyFont="1" applyFill="1" applyBorder="1" applyAlignment="1" applyProtection="1">
      <alignment vertical="center"/>
    </xf>
    <xf numFmtId="177" fontId="6" fillId="0" borderId="27" xfId="43" applyNumberFormat="1" applyFont="1" applyFill="1" applyBorder="1" applyAlignment="1" applyProtection="1">
      <alignment vertical="center"/>
    </xf>
    <xf numFmtId="179" fontId="0" fillId="0" borderId="28" xfId="0" applyNumberFormat="1" applyFont="1" applyFill="1" applyBorder="1" applyAlignment="1" applyProtection="1">
      <alignment vertical="center"/>
    </xf>
    <xf numFmtId="179" fontId="0" fillId="0" borderId="27" xfId="0" applyNumberFormat="1" applyFont="1" applyFill="1" applyBorder="1" applyAlignment="1" applyProtection="1">
      <alignment vertical="center"/>
    </xf>
    <xf numFmtId="0" fontId="0" fillId="0" borderId="27" xfId="0" applyNumberFormat="1" applyFont="1" applyFill="1" applyBorder="1" applyAlignment="1" applyProtection="1">
      <alignment vertical="center"/>
    </xf>
    <xf numFmtId="179" fontId="0" fillId="0" borderId="29" xfId="0" applyNumberFormat="1" applyFont="1" applyFill="1" applyBorder="1" applyAlignment="1" applyProtection="1">
      <alignment vertical="center"/>
    </xf>
    <xf numFmtId="179" fontId="0" fillId="0" borderId="30" xfId="0" applyNumberFormat="1" applyFont="1" applyFill="1" applyBorder="1" applyAlignment="1" applyProtection="1">
      <alignment vertical="center"/>
    </xf>
    <xf numFmtId="0" fontId="0" fillId="0" borderId="30" xfId="0" applyNumberFormat="1" applyFont="1" applyFill="1" applyBorder="1" applyAlignment="1" applyProtection="1">
      <alignment vertical="center"/>
    </xf>
    <xf numFmtId="180" fontId="6" fillId="0" borderId="30" xfId="43" applyNumberFormat="1" applyFont="1" applyFill="1" applyBorder="1" applyAlignment="1" applyProtection="1">
      <alignment horizontal="right" vertical="center"/>
    </xf>
    <xf numFmtId="182" fontId="6" fillId="0" borderId="30" xfId="43" applyNumberFormat="1" applyFont="1" applyFill="1" applyBorder="1" applyAlignment="1" applyProtection="1">
      <alignment vertical="center"/>
    </xf>
    <xf numFmtId="179" fontId="6" fillId="0" borderId="30" xfId="43" applyNumberFormat="1" applyFont="1" applyFill="1" applyBorder="1" applyAlignment="1" applyProtection="1">
      <alignment vertical="center"/>
    </xf>
    <xf numFmtId="177" fontId="6" fillId="0" borderId="30" xfId="43" applyNumberFormat="1" applyFont="1" applyFill="1" applyBorder="1" applyAlignment="1" applyProtection="1">
      <alignment vertical="center"/>
    </xf>
    <xf numFmtId="6" fontId="6" fillId="0" borderId="27" xfId="43" applyNumberFormat="1" applyFont="1" applyFill="1" applyBorder="1" applyAlignment="1" applyProtection="1">
      <alignment horizontal="right" vertical="center"/>
    </xf>
    <xf numFmtId="6" fontId="6" fillId="0" borderId="30" xfId="43" applyNumberFormat="1" applyFont="1" applyFill="1" applyBorder="1" applyAlignment="1" applyProtection="1">
      <alignment horizontal="right" vertical="center"/>
    </xf>
    <xf numFmtId="5" fontId="1" fillId="0" borderId="31" xfId="0" applyNumberFormat="1" applyFont="1" applyFill="1" applyBorder="1" applyAlignment="1" applyProtection="1">
      <alignment vertical="center"/>
    </xf>
    <xf numFmtId="179" fontId="1" fillId="0" borderId="32" xfId="0" applyNumberFormat="1" applyFont="1" applyFill="1" applyBorder="1" applyAlignment="1" applyProtection="1">
      <alignment vertical="center"/>
    </xf>
    <xf numFmtId="6" fontId="1" fillId="0" borderId="32" xfId="0" applyNumberFormat="1" applyFont="1" applyFill="1" applyBorder="1" applyAlignment="1" applyProtection="1">
      <alignment vertical="center"/>
    </xf>
    <xf numFmtId="181" fontId="1" fillId="0" borderId="32" xfId="0" applyNumberFormat="1" applyFont="1" applyFill="1" applyBorder="1" applyAlignment="1" applyProtection="1">
      <alignment vertical="center"/>
    </xf>
    <xf numFmtId="180" fontId="1" fillId="0" borderId="32" xfId="0" applyNumberFormat="1" applyFont="1" applyFill="1" applyBorder="1" applyAlignment="1" applyProtection="1">
      <alignment vertical="center"/>
    </xf>
    <xf numFmtId="182" fontId="7" fillId="0" borderId="32" xfId="0" applyNumberFormat="1" applyFont="1" applyFill="1" applyBorder="1" applyAlignment="1" applyProtection="1">
      <alignment vertical="center"/>
    </xf>
    <xf numFmtId="177" fontId="1" fillId="0" borderId="33" xfId="0" applyNumberFormat="1" applyFont="1" applyFill="1" applyBorder="1" applyAlignment="1" applyProtection="1">
      <alignment vertical="center"/>
    </xf>
    <xf numFmtId="0" fontId="0" fillId="0" borderId="34" xfId="0" applyNumberFormat="1" applyFont="1" applyFill="1" applyBorder="1" applyAlignment="1" applyProtection="1">
      <alignment vertical="center"/>
    </xf>
    <xf numFmtId="0" fontId="8" fillId="0" borderId="35" xfId="0" applyNumberFormat="1" applyFont="1" applyFill="1" applyBorder="1" applyAlignment="1" applyProtection="1">
      <alignment vertical="center"/>
    </xf>
    <xf numFmtId="0" fontId="0" fillId="0" borderId="36" xfId="0" applyNumberFormat="1" applyFont="1" applyFill="1" applyBorder="1" applyAlignment="1" applyProtection="1">
      <alignment vertical="center"/>
    </xf>
    <xf numFmtId="0" fontId="1" fillId="0" borderId="0" xfId="0" applyNumberFormat="1" applyFont="1" applyFill="1" applyBorder="1" applyAlignment="1" applyProtection="1">
      <alignment vertical="center"/>
    </xf>
    <xf numFmtId="0" fontId="0" fillId="0" borderId="37" xfId="0" applyNumberFormat="1" applyFont="1" applyFill="1" applyBorder="1" applyAlignment="1" applyProtection="1">
      <alignment vertical="center"/>
    </xf>
    <xf numFmtId="183" fontId="0" fillId="0" borderId="0" xfId="0" applyNumberFormat="1">
      <alignment vertical="center"/>
    </xf>
    <xf numFmtId="183" fontId="0" fillId="0" borderId="26" xfId="0" applyNumberFormat="1" applyFont="1" applyFill="1" applyBorder="1" applyAlignment="1" applyProtection="1">
      <alignment vertical="center"/>
    </xf>
    <xf numFmtId="183" fontId="0" fillId="0" borderId="12" xfId="0" applyNumberFormat="1" applyFont="1" applyFill="1" applyBorder="1" applyAlignment="1" applyProtection="1">
      <alignment vertical="center"/>
    </xf>
    <xf numFmtId="183" fontId="0" fillId="0" borderId="10" xfId="0" applyNumberFormat="1" applyFont="1" applyFill="1" applyBorder="1" applyAlignment="1" applyProtection="1">
      <alignment vertical="center"/>
    </xf>
    <xf numFmtId="183" fontId="0" fillId="0" borderId="11" xfId="0" applyNumberFormat="1" applyFont="1" applyFill="1" applyBorder="1" applyAlignment="1" applyProtection="1">
      <alignment vertical="center"/>
    </xf>
    <xf numFmtId="183" fontId="0" fillId="0" borderId="23" xfId="0" applyNumberFormat="1" applyFont="1" applyFill="1" applyBorder="1" applyAlignment="1" applyProtection="1">
      <alignment vertical="center"/>
    </xf>
    <xf numFmtId="183" fontId="0" fillId="0" borderId="38" xfId="0" applyNumberFormat="1" applyFont="1" applyFill="1" applyBorder="1" applyAlignment="1" applyProtection="1">
      <alignment vertical="center"/>
    </xf>
    <xf numFmtId="183" fontId="0" fillId="0" borderId="15" xfId="0" applyNumberFormat="1" applyFont="1" applyFill="1" applyBorder="1" applyAlignment="1" applyProtection="1">
      <alignment vertical="center"/>
    </xf>
    <xf numFmtId="183" fontId="0" fillId="0" borderId="0" xfId="0" applyNumberFormat="1" applyAlignment="1">
      <alignment horizontal="left" vertical="center"/>
    </xf>
    <xf numFmtId="183" fontId="0" fillId="0" borderId="26" xfId="0" applyNumberFormat="1" applyFont="1" applyFill="1" applyBorder="1" applyAlignment="1" applyProtection="1">
      <alignment horizontal="left" vertical="center"/>
    </xf>
    <xf numFmtId="183" fontId="4" fillId="16" borderId="39" xfId="0" applyNumberFormat="1" applyFont="1" applyFill="1" applyBorder="1" applyAlignment="1" applyProtection="1">
      <alignment horizontal="left" vertical="center"/>
    </xf>
    <xf numFmtId="183" fontId="0" fillId="0" borderId="40" xfId="0" applyNumberFormat="1" applyFont="1" applyFill="1" applyBorder="1" applyAlignment="1" applyProtection="1">
      <alignment horizontal="left" vertical="center"/>
    </xf>
    <xf numFmtId="183" fontId="0" fillId="0" borderId="41" xfId="0" applyNumberFormat="1" applyFont="1" applyFill="1" applyBorder="1" applyAlignment="1" applyProtection="1">
      <alignment horizontal="left" vertical="center"/>
    </xf>
    <xf numFmtId="183" fontId="0" fillId="0" borderId="42" xfId="0" applyNumberFormat="1" applyFont="1" applyFill="1" applyBorder="1" applyAlignment="1" applyProtection="1">
      <alignment horizontal="left" vertical="center"/>
    </xf>
    <xf numFmtId="183" fontId="0" fillId="0" borderId="43" xfId="0" applyNumberFormat="1" applyFont="1" applyFill="1" applyBorder="1" applyAlignment="1" applyProtection="1">
      <alignment horizontal="left" vertical="center"/>
    </xf>
    <xf numFmtId="183" fontId="0" fillId="0" borderId="23" xfId="0" applyNumberFormat="1" applyFont="1" applyFill="1" applyBorder="1" applyAlignment="1" applyProtection="1">
      <alignment horizontal="left" vertical="center"/>
    </xf>
    <xf numFmtId="183" fontId="4" fillId="16" borderId="44" xfId="0" applyNumberFormat="1" applyFont="1" applyFill="1" applyBorder="1" applyAlignment="1" applyProtection="1">
      <alignment horizontal="left" vertical="center"/>
    </xf>
    <xf numFmtId="183" fontId="0" fillId="0" borderId="45" xfId="0" applyNumberFormat="1" applyFont="1" applyFill="1" applyBorder="1" applyAlignment="1" applyProtection="1">
      <alignment horizontal="left" vertical="center"/>
    </xf>
    <xf numFmtId="183" fontId="0" fillId="0" borderId="18" xfId="0" applyNumberFormat="1" applyFont="1" applyFill="1" applyBorder="1" applyAlignment="1" applyProtection="1">
      <alignment horizontal="left" vertical="center"/>
    </xf>
    <xf numFmtId="183" fontId="0" fillId="0" borderId="46" xfId="0" applyNumberFormat="1" applyFont="1" applyFill="1" applyBorder="1" applyAlignment="1" applyProtection="1">
      <alignment horizontal="left" vertical="center"/>
    </xf>
    <xf numFmtId="180" fontId="0" fillId="0" borderId="0" xfId="0" applyNumberFormat="1">
      <alignment vertical="center"/>
    </xf>
    <xf numFmtId="180" fontId="0" fillId="0" borderId="0" xfId="0" applyNumberFormat="1" applyFont="1" applyFill="1" applyBorder="1" applyAlignment="1" applyProtection="1">
      <alignment vertical="center"/>
    </xf>
    <xf numFmtId="180" fontId="0" fillId="0" borderId="26" xfId="0" applyNumberFormat="1" applyFont="1" applyFill="1" applyBorder="1" applyAlignment="1" applyProtection="1">
      <alignment vertical="center"/>
    </xf>
    <xf numFmtId="183" fontId="0" fillId="4" borderId="22" xfId="0" applyNumberFormat="1" applyFont="1" applyFill="1" applyBorder="1" applyAlignment="1" applyProtection="1">
      <alignment horizontal="center" vertical="center"/>
    </xf>
    <xf numFmtId="0" fontId="0" fillId="4" borderId="22" xfId="0" applyNumberFormat="1" applyFont="1" applyFill="1" applyBorder="1" applyAlignment="1" applyProtection="1">
      <alignment horizontal="center" vertical="center"/>
    </xf>
    <xf numFmtId="180" fontId="0" fillId="4" borderId="22" xfId="0" applyNumberFormat="1" applyFont="1" applyFill="1" applyBorder="1" applyAlignment="1" applyProtection="1">
      <alignment horizontal="center" vertical="center"/>
    </xf>
    <xf numFmtId="0" fontId="0" fillId="4" borderId="23" xfId="0" applyNumberFormat="1" applyFont="1" applyFill="1" applyBorder="1" applyAlignment="1" applyProtection="1">
      <alignment horizontal="center" vertical="center"/>
    </xf>
    <xf numFmtId="180" fontId="0" fillId="4" borderId="47" xfId="0" applyNumberFormat="1" applyFont="1" applyFill="1" applyBorder="1" applyAlignment="1" applyProtection="1">
      <alignment horizontal="center" vertical="center"/>
    </xf>
    <xf numFmtId="0" fontId="0" fillId="4" borderId="48" xfId="0" applyNumberFormat="1" applyFont="1" applyFill="1" applyBorder="1" applyAlignment="1" applyProtection="1">
      <alignment horizontal="center" vertical="center"/>
    </xf>
    <xf numFmtId="14" fontId="0" fillId="0" borderId="0" xfId="0" applyNumberFormat="1">
      <alignment vertical="center"/>
    </xf>
    <xf numFmtId="0" fontId="0" fillId="0" borderId="0" xfId="0" applyAlignment="1">
      <alignment horizontal="center" vertical="center"/>
    </xf>
    <xf numFmtId="180" fontId="0" fillId="0" borderId="0" xfId="0" applyNumberFormat="1" applyFill="1" applyBorder="1" applyAlignment="1" applyProtection="1">
      <alignment horizontal="right" vertical="center"/>
    </xf>
    <xf numFmtId="0" fontId="0" fillId="0" borderId="0" xfId="0" applyNumberFormat="1" applyFont="1" applyFill="1" applyBorder="1" applyAlignment="1" applyProtection="1">
      <alignment vertical="center"/>
    </xf>
    <xf numFmtId="0" fontId="8" fillId="0" borderId="0" xfId="0" applyNumberFormat="1" applyFont="1" applyFill="1" applyBorder="1" applyAlignment="1" applyProtection="1">
      <alignment vertical="center"/>
    </xf>
    <xf numFmtId="55" fontId="6" fillId="0" borderId="18" xfId="43" applyNumberFormat="1" applyFont="1" applyFill="1" applyBorder="1" applyAlignment="1" applyProtection="1">
      <alignment vertical="center"/>
    </xf>
    <xf numFmtId="55" fontId="0" fillId="0" borderId="18" xfId="0" applyNumberFormat="1" applyFont="1" applyFill="1" applyBorder="1" applyAlignment="1" applyProtection="1">
      <alignment vertical="center"/>
    </xf>
    <xf numFmtId="55" fontId="6" fillId="0" borderId="49" xfId="43" applyNumberFormat="1" applyFont="1" applyFill="1" applyBorder="1" applyAlignment="1" applyProtection="1">
      <alignment vertical="center"/>
    </xf>
    <xf numFmtId="55" fontId="0" fillId="0" borderId="17" xfId="0" applyNumberFormat="1" applyFont="1" applyFill="1" applyBorder="1" applyAlignment="1" applyProtection="1">
      <alignment vertical="center"/>
    </xf>
    <xf numFmtId="0" fontId="0" fillId="0" borderId="0" xfId="0" applyAlignment="1">
      <alignment vertical="center"/>
    </xf>
    <xf numFmtId="0" fontId="0" fillId="0" borderId="0" xfId="0" applyAlignment="1">
      <alignment horizontal="right" vertical="center"/>
    </xf>
    <xf numFmtId="0" fontId="0" fillId="0" borderId="15" xfId="0" applyNumberFormat="1" applyFill="1" applyBorder="1" applyAlignment="1" applyProtection="1">
      <alignment vertical="center"/>
    </xf>
    <xf numFmtId="0" fontId="1" fillId="0" borderId="0" xfId="44" applyAlignment="1">
      <alignment horizontal="center" vertical="center"/>
    </xf>
    <xf numFmtId="0" fontId="24" fillId="0" borderId="0" xfId="44" applyFont="1" applyFill="1" applyBorder="1" applyAlignment="1">
      <alignment vertical="center"/>
    </xf>
    <xf numFmtId="0" fontId="1" fillId="0" borderId="0" xfId="44" applyFill="1" applyAlignment="1">
      <alignment horizontal="center" vertical="center"/>
    </xf>
    <xf numFmtId="0" fontId="3" fillId="0" borderId="0" xfId="44" applyFont="1" applyAlignment="1">
      <alignment horizontal="center" vertical="center"/>
    </xf>
    <xf numFmtId="0" fontId="25" fillId="0" borderId="0" xfId="44" applyFont="1" applyAlignment="1">
      <alignment horizontal="center" vertical="center"/>
    </xf>
    <xf numFmtId="185" fontId="0" fillId="0" borderId="0" xfId="0" applyNumberFormat="1">
      <alignment vertical="center"/>
    </xf>
    <xf numFmtId="180" fontId="1" fillId="0" borderId="0" xfId="0" applyNumberFormat="1" applyFont="1" applyFill="1" applyBorder="1" applyAlignment="1" applyProtection="1">
      <alignment vertical="center"/>
    </xf>
    <xf numFmtId="0" fontId="0" fillId="0" borderId="0" xfId="0" applyFill="1">
      <alignment vertical="center"/>
    </xf>
    <xf numFmtId="0" fontId="0" fillId="0" borderId="0" xfId="0" applyFill="1" applyAlignment="1">
      <alignment horizontal="right" vertical="center"/>
    </xf>
    <xf numFmtId="0" fontId="0" fillId="0" borderId="26" xfId="0" applyBorder="1">
      <alignment vertical="center"/>
    </xf>
    <xf numFmtId="0" fontId="0" fillId="0" borderId="50" xfId="0" applyBorder="1">
      <alignment vertical="center"/>
    </xf>
    <xf numFmtId="0" fontId="0" fillId="0" borderId="50" xfId="0" applyFill="1" applyBorder="1">
      <alignment vertical="center"/>
    </xf>
    <xf numFmtId="183" fontId="0" fillId="0" borderId="50" xfId="0" applyNumberFormat="1" applyBorder="1">
      <alignment vertical="center"/>
    </xf>
    <xf numFmtId="183" fontId="0" fillId="0" borderId="50" xfId="0" applyNumberFormat="1" applyBorder="1" applyAlignment="1">
      <alignment horizontal="left" vertical="center"/>
    </xf>
    <xf numFmtId="180" fontId="0" fillId="0" borderId="50" xfId="0" applyNumberFormat="1" applyBorder="1">
      <alignment vertical="center"/>
    </xf>
    <xf numFmtId="180" fontId="0" fillId="0" borderId="50" xfId="0" applyNumberFormat="1" applyFont="1" applyFill="1" applyBorder="1" applyAlignment="1" applyProtection="1">
      <alignment vertical="center"/>
    </xf>
    <xf numFmtId="0" fontId="0" fillId="0" borderId="0" xfId="0" applyBorder="1">
      <alignment vertical="center"/>
    </xf>
    <xf numFmtId="183" fontId="0" fillId="0" borderId="0" xfId="0" applyNumberFormat="1" applyBorder="1">
      <alignment vertical="center"/>
    </xf>
    <xf numFmtId="183" fontId="0" fillId="0" borderId="0" xfId="0" applyNumberFormat="1" applyBorder="1" applyAlignment="1">
      <alignment horizontal="left" vertical="center"/>
    </xf>
    <xf numFmtId="180" fontId="0" fillId="0" borderId="0" xfId="0" applyNumberFormat="1" applyBorder="1">
      <alignment vertical="center"/>
    </xf>
    <xf numFmtId="0" fontId="0" fillId="0" borderId="0" xfId="0" applyFill="1" applyBorder="1">
      <alignment vertical="center"/>
    </xf>
    <xf numFmtId="185" fontId="0" fillId="0" borderId="50" xfId="0" applyNumberFormat="1" applyBorder="1">
      <alignment vertical="center"/>
    </xf>
    <xf numFmtId="0" fontId="1" fillId="0" borderId="0" xfId="0" applyNumberFormat="1" applyFont="1" applyFill="1" applyBorder="1" applyAlignment="1" applyProtection="1">
      <alignment horizontal="right" vertical="center"/>
    </xf>
    <xf numFmtId="183" fontId="0" fillId="0" borderId="0" xfId="0" applyNumberFormat="1" applyFont="1" applyFill="1" applyBorder="1" applyAlignment="1" applyProtection="1">
      <alignment vertical="center"/>
    </xf>
    <xf numFmtId="0" fontId="0" fillId="0" borderId="0" xfId="0" applyNumberFormat="1" applyFont="1" applyFill="1" applyBorder="1" applyAlignment="1" applyProtection="1">
      <alignment horizontal="center" vertical="center"/>
    </xf>
    <xf numFmtId="183" fontId="0" fillId="0" borderId="0" xfId="0" applyNumberFormat="1" applyFont="1" applyFill="1" applyBorder="1" applyAlignment="1" applyProtection="1">
      <alignment horizontal="left" vertical="center"/>
    </xf>
    <xf numFmtId="0" fontId="4" fillId="0" borderId="0" xfId="0" applyNumberFormat="1" applyFont="1" applyFill="1" applyBorder="1" applyAlignment="1" applyProtection="1">
      <alignment horizontal="center" vertical="center"/>
    </xf>
    <xf numFmtId="183" fontId="4" fillId="0" borderId="0" xfId="0" applyNumberFormat="1" applyFont="1" applyFill="1" applyBorder="1" applyAlignment="1" applyProtection="1">
      <alignment horizontal="left" vertical="center"/>
    </xf>
    <xf numFmtId="0" fontId="0" fillId="0" borderId="17" xfId="0" applyNumberFormat="1" applyFont="1" applyFill="1" applyBorder="1" applyAlignment="1" applyProtection="1">
      <alignment vertical="center"/>
    </xf>
    <xf numFmtId="0" fontId="0" fillId="0" borderId="18" xfId="0" applyNumberFormat="1" applyFont="1" applyFill="1" applyBorder="1" applyAlignment="1" applyProtection="1">
      <alignment vertical="center"/>
    </xf>
    <xf numFmtId="0" fontId="2" fillId="0" borderId="18" xfId="0" applyNumberFormat="1" applyFont="1" applyFill="1" applyBorder="1" applyAlignment="1" applyProtection="1">
      <alignment vertical="center"/>
    </xf>
    <xf numFmtId="176" fontId="0" fillId="0" borderId="18" xfId="0" applyNumberFormat="1" applyFont="1" applyFill="1" applyBorder="1" applyAlignment="1" applyProtection="1">
      <alignment vertical="center"/>
    </xf>
    <xf numFmtId="177" fontId="0" fillId="0" borderId="18" xfId="0" applyNumberFormat="1" applyFont="1" applyFill="1" applyBorder="1" applyAlignment="1" applyProtection="1">
      <alignment vertical="center"/>
    </xf>
    <xf numFmtId="9" fontId="0" fillId="0" borderId="19" xfId="0" applyNumberFormat="1" applyFont="1" applyFill="1" applyBorder="1" applyAlignment="1" applyProtection="1">
      <alignment vertical="center"/>
    </xf>
    <xf numFmtId="0" fontId="0" fillId="0" borderId="51" xfId="0" applyBorder="1">
      <alignment vertical="center"/>
    </xf>
    <xf numFmtId="0" fontId="0" fillId="0" borderId="15" xfId="0" applyFill="1" applyBorder="1" applyAlignment="1">
      <alignment vertical="center"/>
    </xf>
    <xf numFmtId="0" fontId="0" fillId="0" borderId="0" xfId="0" applyAlignment="1">
      <alignment vertical="center" wrapText="1"/>
    </xf>
    <xf numFmtId="0" fontId="0" fillId="0" borderId="52" xfId="0" applyBorder="1">
      <alignment vertical="center"/>
    </xf>
    <xf numFmtId="0" fontId="0" fillId="0" borderId="53" xfId="0" applyBorder="1">
      <alignment vertical="center"/>
    </xf>
    <xf numFmtId="0" fontId="0" fillId="0" borderId="14" xfId="0" applyFill="1" applyBorder="1" applyAlignment="1">
      <alignment vertical="center"/>
    </xf>
    <xf numFmtId="0" fontId="0" fillId="4" borderId="48" xfId="0" applyNumberFormat="1" applyFont="1" applyFill="1" applyBorder="1" applyAlignment="1" applyProtection="1">
      <alignment horizontal="left" vertical="center"/>
    </xf>
    <xf numFmtId="0" fontId="0" fillId="0" borderId="0" xfId="0" applyAlignment="1">
      <alignment horizontal="left" vertical="center"/>
    </xf>
    <xf numFmtId="0" fontId="0" fillId="0" borderId="0" xfId="0" applyBorder="1" applyAlignment="1">
      <alignment horizontal="left" vertical="center"/>
    </xf>
    <xf numFmtId="0" fontId="0" fillId="0" borderId="50" xfId="0" applyBorder="1" applyAlignment="1">
      <alignment horizontal="left" vertical="center"/>
    </xf>
    <xf numFmtId="0" fontId="0" fillId="0" borderId="26" xfId="0" applyNumberFormat="1" applyFont="1" applyFill="1" applyBorder="1" applyAlignment="1" applyProtection="1">
      <alignment horizontal="left" vertical="center"/>
    </xf>
    <xf numFmtId="56" fontId="0" fillId="0" borderId="0" xfId="0" applyNumberFormat="1" applyAlignment="1">
      <alignment horizontal="left" vertical="center"/>
    </xf>
    <xf numFmtId="180" fontId="0" fillId="0" borderId="26" xfId="0" applyNumberFormat="1" applyBorder="1">
      <alignment vertical="center"/>
    </xf>
    <xf numFmtId="0" fontId="0" fillId="0" borderId="15" xfId="0" applyBorder="1" applyAlignment="1">
      <alignment vertical="center"/>
    </xf>
    <xf numFmtId="0" fontId="0" fillId="0" borderId="0" xfId="0" applyFill="1" applyBorder="1" applyAlignment="1">
      <alignment horizontal="right" vertical="center"/>
    </xf>
    <xf numFmtId="180" fontId="0" fillId="4" borderId="23" xfId="0" applyNumberFormat="1" applyFill="1" applyBorder="1" applyAlignment="1" applyProtection="1">
      <alignment horizontal="center" vertical="center"/>
    </xf>
    <xf numFmtId="0" fontId="27" fillId="0" borderId="0" xfId="0" applyFont="1" applyFill="1" applyAlignment="1">
      <alignment horizontal="left" vertical="center"/>
    </xf>
    <xf numFmtId="0" fontId="0" fillId="19" borderId="0" xfId="0" applyFill="1">
      <alignment vertical="center"/>
    </xf>
    <xf numFmtId="0" fontId="0" fillId="23" borderId="0" xfId="0" applyFill="1">
      <alignment vertical="center"/>
    </xf>
    <xf numFmtId="0" fontId="0" fillId="23" borderId="0" xfId="0" applyFill="1" applyAlignment="1">
      <alignment horizontal="left" vertical="center"/>
    </xf>
    <xf numFmtId="183" fontId="0" fillId="23" borderId="0" xfId="0" applyNumberFormat="1" applyFill="1">
      <alignment vertical="center"/>
    </xf>
    <xf numFmtId="183" fontId="0" fillId="23" borderId="0" xfId="0" applyNumberFormat="1" applyFill="1" applyAlignment="1">
      <alignment horizontal="left" vertical="center"/>
    </xf>
    <xf numFmtId="180" fontId="0" fillId="23" borderId="0" xfId="0" applyNumberFormat="1" applyFill="1">
      <alignment vertical="center"/>
    </xf>
    <xf numFmtId="0" fontId="0" fillId="19" borderId="53" xfId="0" applyFill="1" applyBorder="1">
      <alignment vertical="center"/>
    </xf>
    <xf numFmtId="0" fontId="3" fillId="0" borderId="0" xfId="0" applyFont="1">
      <alignment vertical="center"/>
    </xf>
    <xf numFmtId="0" fontId="1" fillId="0" borderId="0" xfId="0" applyFont="1" applyAlignment="1">
      <alignment horizontal="left" vertical="center"/>
    </xf>
    <xf numFmtId="14" fontId="0" fillId="0" borderId="0" xfId="0" applyNumberFormat="1" applyAlignment="1">
      <alignment horizontal="left" vertical="center"/>
    </xf>
    <xf numFmtId="178" fontId="0" fillId="4" borderId="22" xfId="0" applyNumberFormat="1" applyFont="1" applyFill="1" applyBorder="1" applyAlignment="1" applyProtection="1">
      <alignment horizontal="center" vertical="center"/>
    </xf>
    <xf numFmtId="178" fontId="0" fillId="4" borderId="47" xfId="0" applyNumberFormat="1" applyFont="1" applyFill="1" applyBorder="1" applyAlignment="1" applyProtection="1">
      <alignment horizontal="center" vertical="center"/>
    </xf>
    <xf numFmtId="178" fontId="0" fillId="23" borderId="0" xfId="0" applyNumberFormat="1" applyFill="1">
      <alignment vertical="center"/>
    </xf>
    <xf numFmtId="178" fontId="0" fillId="23" borderId="0" xfId="0" applyNumberFormat="1" applyFont="1" applyFill="1" applyBorder="1" applyAlignment="1" applyProtection="1">
      <alignment vertical="center"/>
    </xf>
    <xf numFmtId="178" fontId="0" fillId="0" borderId="0" xfId="0" applyNumberFormat="1" applyFont="1" applyFill="1" applyBorder="1" applyAlignment="1" applyProtection="1">
      <alignment vertical="center"/>
    </xf>
    <xf numFmtId="178" fontId="0" fillId="0" borderId="0" xfId="0" applyNumberFormat="1">
      <alignment vertical="center"/>
    </xf>
    <xf numFmtId="178" fontId="0" fillId="0" borderId="0" xfId="0" applyNumberFormat="1" applyBorder="1">
      <alignment vertical="center"/>
    </xf>
    <xf numFmtId="178" fontId="0" fillId="0" borderId="50" xfId="0" applyNumberFormat="1" applyBorder="1">
      <alignment vertical="center"/>
    </xf>
    <xf numFmtId="178" fontId="0" fillId="0" borderId="50" xfId="0" applyNumberFormat="1" applyFont="1" applyFill="1" applyBorder="1" applyAlignment="1" applyProtection="1">
      <alignment vertical="center"/>
    </xf>
    <xf numFmtId="178" fontId="0" fillId="0" borderId="26" xfId="0" applyNumberFormat="1" applyFont="1" applyFill="1" applyBorder="1" applyAlignment="1" applyProtection="1">
      <alignment vertical="center"/>
    </xf>
    <xf numFmtId="178" fontId="4" fillId="16" borderId="22" xfId="0" applyNumberFormat="1" applyFont="1" applyFill="1" applyBorder="1" applyAlignment="1" applyProtection="1">
      <alignment horizontal="center" vertical="center"/>
    </xf>
    <xf numFmtId="178" fontId="4" fillId="16" borderId="39" xfId="0" applyNumberFormat="1" applyFont="1" applyFill="1" applyBorder="1" applyAlignment="1" applyProtection="1">
      <alignment horizontal="left" vertical="center"/>
    </xf>
    <xf numFmtId="178" fontId="0" fillId="0" borderId="17" xfId="0" applyNumberFormat="1" applyFont="1" applyFill="1" applyBorder="1" applyAlignment="1" applyProtection="1">
      <alignment horizontal="center" vertical="center"/>
    </xf>
    <xf numFmtId="178" fontId="0" fillId="0" borderId="40" xfId="0" applyNumberFormat="1" applyFont="1" applyFill="1" applyBorder="1" applyAlignment="1" applyProtection="1">
      <alignment horizontal="left" vertical="center"/>
    </xf>
    <xf numFmtId="178" fontId="0" fillId="0" borderId="18" xfId="0" applyNumberFormat="1" applyFont="1" applyFill="1" applyBorder="1" applyAlignment="1" applyProtection="1">
      <alignment horizontal="center" vertical="center"/>
    </xf>
    <xf numFmtId="178" fontId="0" fillId="0" borderId="51" xfId="0" applyNumberFormat="1" applyBorder="1">
      <alignment vertical="center"/>
    </xf>
    <xf numFmtId="178" fontId="0" fillId="0" borderId="41" xfId="0" applyNumberFormat="1" applyFont="1" applyFill="1" applyBorder="1" applyAlignment="1" applyProtection="1">
      <alignment horizontal="left" vertical="center"/>
    </xf>
    <xf numFmtId="178" fontId="0" fillId="0" borderId="42" xfId="0" applyNumberFormat="1" applyFont="1" applyFill="1" applyBorder="1" applyAlignment="1" applyProtection="1">
      <alignment horizontal="left" vertical="center"/>
    </xf>
    <xf numFmtId="178" fontId="0" fillId="0" borderId="19" xfId="0" applyNumberFormat="1" applyFont="1" applyFill="1" applyBorder="1" applyAlignment="1" applyProtection="1">
      <alignment horizontal="center" vertical="center"/>
    </xf>
    <xf numFmtId="178" fontId="0" fillId="0" borderId="43" xfId="0" applyNumberFormat="1" applyFont="1" applyFill="1" applyBorder="1" applyAlignment="1" applyProtection="1">
      <alignment horizontal="left" vertical="center"/>
    </xf>
    <xf numFmtId="178" fontId="0" fillId="0" borderId="23" xfId="0" applyNumberFormat="1" applyFont="1" applyFill="1" applyBorder="1" applyAlignment="1" applyProtection="1">
      <alignment horizontal="center" vertical="center"/>
    </xf>
    <xf numFmtId="178" fontId="0" fillId="0" borderId="23" xfId="0" applyNumberFormat="1" applyFont="1" applyFill="1" applyBorder="1" applyAlignment="1" applyProtection="1">
      <alignment horizontal="left" vertical="center"/>
    </xf>
    <xf numFmtId="0" fontId="27" fillId="23" borderId="0" xfId="0" applyFont="1" applyFill="1" applyAlignment="1">
      <alignment horizontal="left" vertical="center"/>
    </xf>
    <xf numFmtId="0" fontId="0" fillId="23" borderId="0" xfId="0" applyFill="1" applyBorder="1" applyAlignment="1">
      <alignment horizontal="right" vertical="center"/>
    </xf>
    <xf numFmtId="178" fontId="0" fillId="23" borderId="0" xfId="0" applyNumberFormat="1" applyFill="1" applyBorder="1" applyAlignment="1" applyProtection="1">
      <alignment horizontal="right" vertical="center"/>
    </xf>
    <xf numFmtId="0" fontId="0" fillId="23" borderId="0" xfId="0" applyFill="1" applyBorder="1">
      <alignment vertical="center"/>
    </xf>
    <xf numFmtId="0" fontId="0" fillId="23" borderId="0" xfId="0" applyFill="1" applyBorder="1" applyAlignment="1">
      <alignment horizontal="left" vertical="center"/>
    </xf>
    <xf numFmtId="183" fontId="0" fillId="23" borderId="0" xfId="0" applyNumberFormat="1" applyFill="1" applyBorder="1">
      <alignment vertical="center"/>
    </xf>
    <xf numFmtId="183" fontId="0" fillId="23" borderId="0" xfId="0" applyNumberFormat="1" applyFill="1" applyBorder="1" applyAlignment="1">
      <alignment horizontal="left" vertical="center"/>
    </xf>
    <xf numFmtId="178" fontId="0" fillId="23" borderId="0" xfId="0" applyNumberFormat="1" applyFill="1" applyBorder="1">
      <alignment vertical="center"/>
    </xf>
    <xf numFmtId="0" fontId="27" fillId="0" borderId="0" xfId="0" applyFont="1" applyAlignment="1">
      <alignment horizontal="left" vertical="center"/>
    </xf>
    <xf numFmtId="0" fontId="0" fillId="0" borderId="0" xfId="0" applyFill="1" applyBorder="1" applyAlignment="1">
      <alignment horizontal="left" vertical="center"/>
    </xf>
    <xf numFmtId="0" fontId="0" fillId="0" borderId="0" xfId="0" applyAlignment="1">
      <alignment horizontal="left" vertical="center" wrapText="1"/>
    </xf>
    <xf numFmtId="0" fontId="28" fillId="0" borderId="0" xfId="0" applyFont="1" applyAlignment="1">
      <alignment vertical="center" wrapText="1"/>
    </xf>
    <xf numFmtId="0" fontId="3" fillId="0" borderId="0" xfId="0" applyFont="1" applyAlignment="1">
      <alignment horizontal="left" vertical="center" wrapText="1"/>
    </xf>
    <xf numFmtId="0" fontId="3" fillId="0" borderId="24" xfId="0" applyFont="1" applyBorder="1" applyAlignment="1">
      <alignment horizontal="left" vertical="center"/>
    </xf>
    <xf numFmtId="0" fontId="0" fillId="0" borderId="91" xfId="0" applyBorder="1" applyAlignment="1">
      <alignment horizontal="left" vertical="center"/>
    </xf>
    <xf numFmtId="0" fontId="0" fillId="0" borderId="14" xfId="0" applyBorder="1" applyAlignment="1">
      <alignment horizontal="left" vertical="center"/>
    </xf>
    <xf numFmtId="0" fontId="0" fillId="25" borderId="0" xfId="0" applyFill="1">
      <alignment vertical="center"/>
    </xf>
    <xf numFmtId="0" fontId="0" fillId="25" borderId="0" xfId="0" applyFill="1" applyAlignment="1">
      <alignment horizontal="left" vertical="center"/>
    </xf>
    <xf numFmtId="183" fontId="0" fillId="25" borderId="0" xfId="0" applyNumberFormat="1" applyFill="1">
      <alignment vertical="center"/>
    </xf>
    <xf numFmtId="183" fontId="0" fillId="25" borderId="0" xfId="0" applyNumberFormat="1" applyFill="1" applyAlignment="1">
      <alignment horizontal="left" vertical="center"/>
    </xf>
    <xf numFmtId="178" fontId="0" fillId="25" borderId="0" xfId="0" applyNumberFormat="1" applyFill="1">
      <alignment vertical="center"/>
    </xf>
    <xf numFmtId="180" fontId="0" fillId="25" borderId="0" xfId="0" applyNumberFormat="1" applyFill="1">
      <alignment vertical="center"/>
    </xf>
    <xf numFmtId="178" fontId="0" fillId="25" borderId="0" xfId="0" applyNumberFormat="1" applyFont="1" applyFill="1" applyBorder="1" applyAlignment="1" applyProtection="1">
      <alignment vertical="center"/>
    </xf>
    <xf numFmtId="178" fontId="1" fillId="25" borderId="0" xfId="0" applyNumberFormat="1" applyFont="1" applyFill="1" applyBorder="1" applyAlignment="1" applyProtection="1">
      <alignment vertical="center"/>
    </xf>
    <xf numFmtId="0" fontId="0" fillId="25" borderId="0" xfId="0" applyFill="1" applyBorder="1" applyAlignment="1">
      <alignment horizontal="right" vertical="center"/>
    </xf>
    <xf numFmtId="0" fontId="30" fillId="4" borderId="22" xfId="0" applyNumberFormat="1" applyFont="1" applyFill="1" applyBorder="1" applyAlignment="1" applyProtection="1">
      <alignment horizontal="center" vertical="center"/>
    </xf>
    <xf numFmtId="0" fontId="30" fillId="25" borderId="0" xfId="0" applyFont="1" applyFill="1">
      <alignment vertical="center"/>
    </xf>
    <xf numFmtId="0" fontId="30" fillId="23" borderId="0" xfId="0" applyFont="1" applyFill="1">
      <alignment vertical="center"/>
    </xf>
    <xf numFmtId="0" fontId="30" fillId="23" borderId="0" xfId="0" applyFont="1" applyFill="1" applyBorder="1">
      <alignment vertical="center"/>
    </xf>
    <xf numFmtId="0" fontId="30" fillId="0" borderId="0" xfId="0" applyFont="1">
      <alignment vertical="center"/>
    </xf>
    <xf numFmtId="0" fontId="30" fillId="0" borderId="0" xfId="0" applyFont="1" applyBorder="1">
      <alignment vertical="center"/>
    </xf>
    <xf numFmtId="0" fontId="30" fillId="0" borderId="0" xfId="0" applyFont="1" applyFill="1" applyBorder="1">
      <alignment vertical="center"/>
    </xf>
    <xf numFmtId="0" fontId="30" fillId="0" borderId="50" xfId="0" applyFont="1" applyBorder="1">
      <alignment vertical="center"/>
    </xf>
    <xf numFmtId="0" fontId="30" fillId="0" borderId="26" xfId="0" applyNumberFormat="1" applyFont="1" applyFill="1" applyBorder="1" applyAlignment="1" applyProtection="1">
      <alignment vertical="center"/>
    </xf>
    <xf numFmtId="0" fontId="31" fillId="0" borderId="0" xfId="0" applyNumberFormat="1" applyFont="1" applyFill="1" applyBorder="1" applyAlignment="1" applyProtection="1">
      <alignment vertical="center"/>
    </xf>
    <xf numFmtId="183" fontId="30" fillId="0" borderId="12" xfId="0" applyNumberFormat="1" applyFont="1" applyFill="1" applyBorder="1" applyAlignment="1" applyProtection="1">
      <alignment vertical="center"/>
    </xf>
    <xf numFmtId="183" fontId="30" fillId="0" borderId="10" xfId="0" applyNumberFormat="1" applyFont="1" applyFill="1" applyBorder="1" applyAlignment="1" applyProtection="1">
      <alignment vertical="center"/>
    </xf>
    <xf numFmtId="183" fontId="30" fillId="0" borderId="11" xfId="0" applyNumberFormat="1" applyFont="1" applyFill="1" applyBorder="1" applyAlignment="1" applyProtection="1">
      <alignment vertical="center"/>
    </xf>
    <xf numFmtId="183" fontId="30" fillId="0" borderId="23" xfId="0" applyNumberFormat="1" applyFont="1" applyFill="1" applyBorder="1" applyAlignment="1" applyProtection="1">
      <alignment vertical="center"/>
    </xf>
    <xf numFmtId="0" fontId="30" fillId="0" borderId="17" xfId="0" applyNumberFormat="1" applyFont="1" applyFill="1" applyBorder="1" applyAlignment="1" applyProtection="1">
      <alignment vertical="center"/>
    </xf>
    <xf numFmtId="0" fontId="30" fillId="0" borderId="18" xfId="0" applyNumberFormat="1" applyFont="1" applyFill="1" applyBorder="1" applyAlignment="1" applyProtection="1">
      <alignment vertical="center"/>
    </xf>
    <xf numFmtId="0" fontId="32" fillId="0" borderId="18" xfId="0" applyNumberFormat="1" applyFont="1" applyFill="1" applyBorder="1" applyAlignment="1" applyProtection="1">
      <alignment vertical="center"/>
    </xf>
    <xf numFmtId="0" fontId="30" fillId="0" borderId="36" xfId="0" applyNumberFormat="1" applyFont="1" applyFill="1" applyBorder="1" applyAlignment="1" applyProtection="1">
      <alignment vertical="center"/>
    </xf>
    <xf numFmtId="176" fontId="30" fillId="0" borderId="18" xfId="0" applyNumberFormat="1" applyFont="1" applyFill="1" applyBorder="1" applyAlignment="1" applyProtection="1">
      <alignment vertical="center"/>
    </xf>
    <xf numFmtId="177" fontId="30" fillId="0" borderId="18" xfId="0" applyNumberFormat="1" applyFont="1" applyFill="1" applyBorder="1" applyAlignment="1" applyProtection="1">
      <alignment vertical="center"/>
    </xf>
    <xf numFmtId="9" fontId="30" fillId="0" borderId="19" xfId="0" applyNumberFormat="1" applyFont="1" applyFill="1" applyBorder="1" applyAlignment="1" applyProtection="1">
      <alignment vertical="center"/>
    </xf>
    <xf numFmtId="0" fontId="0" fillId="0" borderId="15" xfId="0" applyBorder="1" applyAlignment="1">
      <alignment horizontal="center" vertical="center"/>
    </xf>
    <xf numFmtId="0" fontId="0" fillId="0" borderId="14" xfId="0" applyBorder="1" applyAlignment="1">
      <alignment vertical="center" wrapText="1"/>
    </xf>
    <xf numFmtId="0" fontId="0" fillId="0" borderId="14" xfId="0" applyBorder="1" applyAlignment="1">
      <alignment vertical="center"/>
    </xf>
    <xf numFmtId="0" fontId="3" fillId="0" borderId="15" xfId="0" applyFont="1" applyBorder="1" applyAlignment="1">
      <alignment vertical="center" wrapText="1"/>
    </xf>
    <xf numFmtId="0" fontId="0" fillId="0" borderId="15" xfId="0" applyBorder="1" applyAlignment="1">
      <alignment vertical="center"/>
    </xf>
    <xf numFmtId="0" fontId="4" fillId="16" borderId="48" xfId="0" applyNumberFormat="1" applyFont="1" applyFill="1" applyBorder="1" applyAlignment="1" applyProtection="1">
      <alignment horizontal="center" vertical="center"/>
    </xf>
    <xf numFmtId="0" fontId="4" fillId="16" borderId="22" xfId="0" applyNumberFormat="1" applyFont="1" applyFill="1" applyBorder="1" applyAlignment="1" applyProtection="1">
      <alignment horizontal="center" vertical="center"/>
    </xf>
    <xf numFmtId="0" fontId="0" fillId="0" borderId="57" xfId="0" applyBorder="1" applyAlignment="1">
      <alignment vertical="center"/>
    </xf>
    <xf numFmtId="0" fontId="0" fillId="0" borderId="51" xfId="0" applyBorder="1" applyAlignment="1">
      <alignment vertical="center"/>
    </xf>
    <xf numFmtId="0" fontId="4" fillId="16" borderId="54" xfId="0" applyNumberFormat="1" applyFont="1" applyFill="1" applyBorder="1" applyAlignment="1" applyProtection="1">
      <alignment horizontal="center" vertical="center"/>
    </xf>
    <xf numFmtId="0" fontId="4" fillId="16" borderId="55" xfId="0" applyNumberFormat="1" applyFont="1" applyFill="1" applyBorder="1" applyAlignment="1" applyProtection="1">
      <alignment horizontal="center" vertical="center"/>
    </xf>
    <xf numFmtId="0" fontId="0" fillId="0" borderId="55" xfId="0" applyBorder="1" applyAlignment="1">
      <alignment vertical="center"/>
    </xf>
    <xf numFmtId="0" fontId="0" fillId="0" borderId="56" xfId="0" applyBorder="1" applyAlignment="1">
      <alignment vertical="center"/>
    </xf>
    <xf numFmtId="9" fontId="0" fillId="0" borderId="58" xfId="0" applyNumberFormat="1" applyBorder="1" applyAlignment="1">
      <alignment vertical="center"/>
    </xf>
    <xf numFmtId="0" fontId="0" fillId="0" borderId="59" xfId="0" applyBorder="1" applyAlignment="1">
      <alignment vertical="center"/>
    </xf>
    <xf numFmtId="0" fontId="0" fillId="0" borderId="57" xfId="0" applyBorder="1" applyAlignment="1">
      <alignment horizontal="right" vertical="center"/>
    </xf>
    <xf numFmtId="0" fontId="0" fillId="0" borderId="51" xfId="0" applyBorder="1" applyAlignment="1">
      <alignment horizontal="right" vertical="center"/>
    </xf>
    <xf numFmtId="0" fontId="23" fillId="11" borderId="54" xfId="44" applyFont="1" applyFill="1" applyBorder="1" applyAlignment="1">
      <alignment horizontal="center" vertical="center"/>
    </xf>
    <xf numFmtId="0" fontId="1" fillId="11" borderId="55" xfId="44" applyFill="1" applyBorder="1" applyAlignment="1">
      <alignment horizontal="center" vertical="center"/>
    </xf>
    <xf numFmtId="0" fontId="1" fillId="11" borderId="56" xfId="44" applyFill="1" applyBorder="1" applyAlignment="1">
      <alignment horizontal="center" vertical="center"/>
    </xf>
    <xf numFmtId="0" fontId="1" fillId="11" borderId="60" xfId="44" applyFill="1" applyBorder="1" applyAlignment="1">
      <alignment horizontal="center" vertical="center"/>
    </xf>
    <xf numFmtId="0" fontId="1" fillId="11" borderId="61" xfId="44" applyFill="1" applyBorder="1" applyAlignment="1">
      <alignment horizontal="center" vertical="center"/>
    </xf>
    <xf numFmtId="0" fontId="1" fillId="11" borderId="62" xfId="44" applyFill="1" applyBorder="1" applyAlignment="1">
      <alignment horizontal="center" vertical="center"/>
    </xf>
    <xf numFmtId="0" fontId="25" fillId="10" borderId="63" xfId="44" applyFont="1" applyFill="1" applyBorder="1" applyAlignment="1">
      <alignment horizontal="center" vertical="center"/>
    </xf>
    <xf numFmtId="0" fontId="25" fillId="10" borderId="64" xfId="44" applyFont="1" applyFill="1" applyBorder="1" applyAlignment="1">
      <alignment horizontal="center" vertical="center"/>
    </xf>
    <xf numFmtId="0" fontId="25" fillId="10" borderId="65" xfId="44" applyFont="1" applyFill="1" applyBorder="1" applyAlignment="1">
      <alignment horizontal="center" vertical="center"/>
    </xf>
    <xf numFmtId="0" fontId="25" fillId="10" borderId="66" xfId="44" applyFont="1" applyFill="1" applyBorder="1" applyAlignment="1">
      <alignment horizontal="center" vertical="center"/>
    </xf>
    <xf numFmtId="0" fontId="25" fillId="3" borderId="64" xfId="44" applyFont="1" applyFill="1" applyBorder="1" applyAlignment="1">
      <alignment horizontal="center" vertical="center"/>
    </xf>
    <xf numFmtId="0" fontId="25" fillId="3" borderId="67" xfId="44" applyFont="1" applyFill="1" applyBorder="1" applyAlignment="1">
      <alignment horizontal="center" vertical="center"/>
    </xf>
    <xf numFmtId="0" fontId="25" fillId="3" borderId="66" xfId="44" applyFont="1" applyFill="1" applyBorder="1" applyAlignment="1">
      <alignment horizontal="center" vertical="center"/>
    </xf>
    <xf numFmtId="0" fontId="25" fillId="3" borderId="68" xfId="44" applyFont="1" applyFill="1" applyBorder="1" applyAlignment="1">
      <alignment horizontal="center" vertical="center"/>
    </xf>
    <xf numFmtId="0" fontId="24" fillId="15" borderId="69" xfId="44" applyFont="1" applyFill="1" applyBorder="1" applyAlignment="1">
      <alignment horizontal="center" vertical="center"/>
    </xf>
    <xf numFmtId="0" fontId="24" fillId="15" borderId="70" xfId="44" applyFont="1" applyFill="1" applyBorder="1" applyAlignment="1">
      <alignment horizontal="center" vertical="center"/>
    </xf>
    <xf numFmtId="0" fontId="24" fillId="15" borderId="71" xfId="44" applyFont="1" applyFill="1" applyBorder="1" applyAlignment="1">
      <alignment horizontal="center" vertical="center"/>
    </xf>
    <xf numFmtId="0" fontId="24" fillId="15" borderId="72" xfId="44" applyFont="1" applyFill="1" applyBorder="1" applyAlignment="1">
      <alignment horizontal="center" vertical="center"/>
    </xf>
    <xf numFmtId="0" fontId="24" fillId="15" borderId="73" xfId="44" applyFont="1" applyFill="1" applyBorder="1" applyAlignment="1">
      <alignment horizontal="center" vertical="center"/>
    </xf>
    <xf numFmtId="0" fontId="24" fillId="15" borderId="74" xfId="44" applyFont="1" applyFill="1" applyBorder="1" applyAlignment="1">
      <alignment horizontal="center" vertical="center"/>
    </xf>
    <xf numFmtId="0" fontId="24" fillId="16" borderId="75" xfId="44" applyFont="1" applyFill="1" applyBorder="1" applyAlignment="1">
      <alignment horizontal="center" vertical="center"/>
    </xf>
    <xf numFmtId="0" fontId="24" fillId="16" borderId="76" xfId="44" applyFont="1" applyFill="1" applyBorder="1" applyAlignment="1">
      <alignment horizontal="center" vertical="center"/>
    </xf>
    <xf numFmtId="0" fontId="24" fillId="14" borderId="75" xfId="44" applyFont="1" applyFill="1" applyBorder="1" applyAlignment="1">
      <alignment horizontal="center" vertical="center"/>
    </xf>
    <xf numFmtId="0" fontId="24" fillId="14" borderId="76" xfId="44" applyFont="1" applyFill="1" applyBorder="1" applyAlignment="1">
      <alignment horizontal="center" vertical="center"/>
    </xf>
    <xf numFmtId="0" fontId="24" fillId="13" borderId="75" xfId="44" applyFont="1" applyFill="1" applyBorder="1" applyAlignment="1">
      <alignment horizontal="center" vertical="center"/>
    </xf>
    <xf numFmtId="0" fontId="24" fillId="13" borderId="76" xfId="44" applyFont="1" applyFill="1" applyBorder="1" applyAlignment="1">
      <alignment horizontal="center" vertical="center"/>
    </xf>
    <xf numFmtId="0" fontId="25" fillId="16" borderId="55" xfId="44" applyFont="1" applyFill="1" applyBorder="1" applyAlignment="1">
      <alignment horizontal="center" vertical="center"/>
    </xf>
    <xf numFmtId="0" fontId="25" fillId="16" borderId="0" xfId="44" applyFont="1" applyFill="1" applyBorder="1" applyAlignment="1">
      <alignment horizontal="center" vertical="center"/>
    </xf>
    <xf numFmtId="0" fontId="25" fillId="3" borderId="77" xfId="44" applyFont="1" applyFill="1" applyBorder="1" applyAlignment="1">
      <alignment horizontal="center" vertical="center"/>
    </xf>
    <xf numFmtId="0" fontId="25" fillId="3" borderId="39" xfId="44" applyFont="1" applyFill="1" applyBorder="1" applyAlignment="1">
      <alignment horizontal="center" vertical="center"/>
    </xf>
    <xf numFmtId="0" fontId="24" fillId="3" borderId="72" xfId="44" applyFont="1" applyFill="1" applyBorder="1" applyAlignment="1" applyProtection="1">
      <alignment horizontal="center" vertical="center"/>
      <protection locked="0"/>
    </xf>
    <xf numFmtId="0" fontId="24" fillId="3" borderId="73" xfId="44" applyFont="1" applyFill="1" applyBorder="1" applyAlignment="1" applyProtection="1">
      <alignment horizontal="center" vertical="center"/>
      <protection locked="0"/>
    </xf>
    <xf numFmtId="0" fontId="24" fillId="3" borderId="74" xfId="44" applyFont="1" applyFill="1" applyBorder="1" applyAlignment="1" applyProtection="1">
      <alignment horizontal="center" vertical="center"/>
      <protection locked="0"/>
    </xf>
    <xf numFmtId="0" fontId="24" fillId="3" borderId="78" xfId="44" applyFont="1" applyFill="1" applyBorder="1" applyAlignment="1" applyProtection="1">
      <alignment horizontal="center" vertical="center"/>
      <protection locked="0"/>
    </xf>
    <xf numFmtId="0" fontId="24" fillId="3" borderId="79" xfId="44" applyFont="1" applyFill="1" applyBorder="1" applyAlignment="1" applyProtection="1">
      <alignment horizontal="center" vertical="center"/>
      <protection locked="0"/>
    </xf>
    <xf numFmtId="0" fontId="24" fillId="3" borderId="80" xfId="44" applyFont="1" applyFill="1" applyBorder="1" applyAlignment="1" applyProtection="1">
      <alignment horizontal="center" vertical="center"/>
      <protection locked="0"/>
    </xf>
    <xf numFmtId="0" fontId="24" fillId="23" borderId="76" xfId="44" applyFont="1" applyFill="1" applyBorder="1" applyAlignment="1" applyProtection="1">
      <alignment horizontal="center" vertical="center"/>
      <protection locked="0"/>
    </xf>
    <xf numFmtId="0" fontId="24" fillId="23" borderId="81" xfId="44" applyFont="1" applyFill="1" applyBorder="1" applyAlignment="1" applyProtection="1">
      <alignment horizontal="center" vertical="center"/>
      <protection locked="0"/>
    </xf>
    <xf numFmtId="0" fontId="25" fillId="15" borderId="75" xfId="44" applyFont="1" applyFill="1" applyBorder="1" applyAlignment="1">
      <alignment horizontal="center" vertical="center"/>
    </xf>
    <xf numFmtId="0" fontId="25" fillId="15" borderId="76" xfId="44" applyFont="1" applyFill="1" applyBorder="1" applyAlignment="1">
      <alignment horizontal="center" vertical="center"/>
    </xf>
    <xf numFmtId="38" fontId="25" fillId="23" borderId="76" xfId="33" applyFont="1" applyFill="1" applyBorder="1" applyAlignment="1" applyProtection="1">
      <alignment horizontal="center" vertical="center"/>
      <protection locked="0"/>
    </xf>
    <xf numFmtId="38" fontId="25" fillId="23" borderId="81" xfId="33" applyFont="1" applyFill="1" applyBorder="1" applyAlignment="1" applyProtection="1">
      <alignment horizontal="center" vertical="center"/>
      <protection locked="0"/>
    </xf>
    <xf numFmtId="0" fontId="25" fillId="23" borderId="76" xfId="44" applyFont="1" applyFill="1" applyBorder="1" applyAlignment="1" applyProtection="1">
      <alignment horizontal="center" vertical="center"/>
      <protection locked="0"/>
    </xf>
    <xf numFmtId="0" fontId="25" fillId="23" borderId="81" xfId="44" applyFont="1" applyFill="1" applyBorder="1" applyAlignment="1" applyProtection="1">
      <alignment horizontal="center" vertical="center"/>
      <protection locked="0"/>
    </xf>
    <xf numFmtId="9" fontId="25" fillId="23" borderId="76" xfId="44" applyNumberFormat="1" applyFont="1" applyFill="1" applyBorder="1" applyAlignment="1" applyProtection="1">
      <alignment horizontal="center" vertical="center"/>
      <protection locked="0"/>
    </xf>
    <xf numFmtId="0" fontId="25" fillId="3" borderId="54" xfId="44" applyFont="1" applyFill="1" applyBorder="1" applyAlignment="1">
      <alignment horizontal="center" vertical="center"/>
    </xf>
    <xf numFmtId="0" fontId="25" fillId="3" borderId="56" xfId="44" applyFont="1" applyFill="1" applyBorder="1" applyAlignment="1">
      <alignment horizontal="center" vertical="center"/>
    </xf>
    <xf numFmtId="0" fontId="25" fillId="3" borderId="60" xfId="44" applyFont="1" applyFill="1" applyBorder="1" applyAlignment="1">
      <alignment horizontal="center" vertical="center"/>
    </xf>
    <xf numFmtId="0" fontId="25" fillId="3" borderId="62" xfId="44" applyFont="1" applyFill="1" applyBorder="1" applyAlignment="1">
      <alignment horizontal="center" vertical="center"/>
    </xf>
    <xf numFmtId="0" fontId="25" fillId="24" borderId="76" xfId="33" applyNumberFormat="1" applyFont="1" applyFill="1" applyBorder="1" applyAlignment="1" applyProtection="1">
      <alignment horizontal="center" vertical="center"/>
      <protection hidden="1"/>
    </xf>
    <xf numFmtId="0" fontId="25" fillId="24" borderId="81" xfId="33" applyNumberFormat="1" applyFont="1" applyFill="1" applyBorder="1" applyAlignment="1" applyProtection="1">
      <alignment horizontal="center" vertical="center"/>
      <protection hidden="1"/>
    </xf>
    <xf numFmtId="38" fontId="25" fillId="24" borderId="76" xfId="33" applyFont="1" applyFill="1" applyBorder="1" applyAlignment="1" applyProtection="1">
      <alignment horizontal="center" vertical="center"/>
      <protection hidden="1"/>
    </xf>
    <xf numFmtId="38" fontId="25" fillId="24" borderId="81" xfId="33" applyFont="1" applyFill="1" applyBorder="1" applyAlignment="1" applyProtection="1">
      <alignment horizontal="center" vertical="center"/>
      <protection hidden="1"/>
    </xf>
    <xf numFmtId="0" fontId="24" fillId="14" borderId="82" xfId="44" applyFont="1" applyFill="1" applyBorder="1" applyAlignment="1">
      <alignment horizontal="center" vertical="center"/>
    </xf>
    <xf numFmtId="0" fontId="24" fillId="14" borderId="83" xfId="44" applyFont="1" applyFill="1" applyBorder="1" applyAlignment="1">
      <alignment horizontal="center" vertical="center"/>
    </xf>
    <xf numFmtId="0" fontId="24" fillId="14" borderId="84" xfId="44" applyFont="1" applyFill="1" applyBorder="1" applyAlignment="1">
      <alignment horizontal="center" vertical="center"/>
    </xf>
    <xf numFmtId="0" fontId="24" fillId="14" borderId="85" xfId="44" applyFont="1" applyFill="1" applyBorder="1" applyAlignment="1">
      <alignment horizontal="center" vertical="center"/>
    </xf>
    <xf numFmtId="0" fontId="24" fillId="3" borderId="86" xfId="44" applyFont="1" applyFill="1" applyBorder="1" applyAlignment="1">
      <alignment horizontal="center" vertical="center"/>
    </xf>
    <xf numFmtId="0" fontId="24" fillId="3" borderId="87" xfId="44" applyFont="1" applyFill="1" applyBorder="1" applyAlignment="1">
      <alignment horizontal="center" vertical="center"/>
    </xf>
    <xf numFmtId="0" fontId="24" fillId="3" borderId="88" xfId="44" applyFont="1" applyFill="1" applyBorder="1" applyAlignment="1">
      <alignment horizontal="center" vertical="center"/>
    </xf>
    <xf numFmtId="0" fontId="24" fillId="3" borderId="89" xfId="44" applyFont="1" applyFill="1" applyBorder="1" applyAlignment="1">
      <alignment horizontal="center" vertical="center"/>
    </xf>
    <xf numFmtId="0" fontId="25" fillId="15" borderId="75" xfId="44" applyFont="1" applyFill="1" applyBorder="1" applyAlignment="1" applyProtection="1">
      <alignment horizontal="center" vertical="center"/>
    </xf>
    <xf numFmtId="0" fontId="25" fillId="15" borderId="76" xfId="44" applyFont="1" applyFill="1" applyBorder="1" applyAlignment="1" applyProtection="1">
      <alignment horizontal="center" vertical="center"/>
    </xf>
    <xf numFmtId="0" fontId="24" fillId="13" borderId="90" xfId="44" applyFont="1" applyFill="1" applyBorder="1" applyAlignment="1">
      <alignment horizontal="center" vertical="center"/>
    </xf>
    <xf numFmtId="0" fontId="24" fillId="13" borderId="45" xfId="44" applyFont="1" applyFill="1" applyBorder="1" applyAlignment="1">
      <alignment horizontal="center" vertical="center"/>
    </xf>
    <xf numFmtId="0" fontId="24" fillId="13" borderId="10" xfId="44" applyFont="1" applyFill="1" applyBorder="1" applyAlignment="1">
      <alignment horizontal="center" vertical="center"/>
    </xf>
    <xf numFmtId="0" fontId="24" fillId="13" borderId="18" xfId="44" applyFont="1" applyFill="1" applyBorder="1" applyAlignment="1">
      <alignment horizontal="center" vertical="center"/>
    </xf>
    <xf numFmtId="0" fontId="24" fillId="13" borderId="11" xfId="44" applyFont="1" applyFill="1" applyBorder="1" applyAlignment="1">
      <alignment horizontal="center" vertical="center"/>
    </xf>
    <xf numFmtId="0" fontId="24" fillId="13" borderId="19" xfId="44" applyFont="1" applyFill="1" applyBorder="1" applyAlignment="1">
      <alignment horizontal="center" vertical="center"/>
    </xf>
    <xf numFmtId="184" fontId="25" fillId="24" borderId="76" xfId="44" applyNumberFormat="1" applyFont="1" applyFill="1" applyBorder="1" applyAlignment="1" applyProtection="1">
      <alignment horizontal="center" vertical="center"/>
      <protection hidden="1"/>
    </xf>
    <xf numFmtId="184" fontId="25" fillId="24" borderId="81" xfId="44" applyNumberFormat="1" applyFont="1" applyFill="1" applyBorder="1" applyAlignment="1" applyProtection="1">
      <alignment horizontal="center" vertical="center"/>
      <protection hidden="1"/>
    </xf>
    <xf numFmtId="0" fontId="3" fillId="0" borderId="0" xfId="0" applyFont="1" applyAlignment="1">
      <alignment horizontal="left" vertical="center"/>
    </xf>
    <xf numFmtId="0" fontId="3" fillId="0" borderId="92" xfId="0" applyFont="1" applyBorder="1" applyAlignment="1">
      <alignment horizontal="left" vertical="center"/>
    </xf>
    <xf numFmtId="0" fontId="3" fillId="0" borderId="93" xfId="0" applyFont="1" applyBorder="1" applyAlignment="1">
      <alignment horizontal="left" vertical="center"/>
    </xf>
    <xf numFmtId="0" fontId="3" fillId="0" borderId="94" xfId="0" applyFont="1" applyBorder="1" applyAlignment="1">
      <alignment horizontal="left" vertical="center"/>
    </xf>
    <xf numFmtId="0" fontId="0" fillId="26" borderId="0" xfId="0" applyFill="1">
      <alignment vertical="center"/>
    </xf>
    <xf numFmtId="0" fontId="27" fillId="26" borderId="0" xfId="0" applyFont="1" applyFill="1" applyAlignment="1">
      <alignment horizontal="left" vertical="center"/>
    </xf>
    <xf numFmtId="0" fontId="30" fillId="26" borderId="0" xfId="0" applyFont="1" applyFill="1">
      <alignment vertical="center"/>
    </xf>
    <xf numFmtId="183" fontId="0" fillId="26" borderId="0" xfId="0" applyNumberFormat="1" applyFill="1">
      <alignment vertical="center"/>
    </xf>
    <xf numFmtId="183" fontId="0" fillId="26" borderId="0" xfId="0" applyNumberFormat="1" applyFill="1" applyAlignment="1">
      <alignment horizontal="left" vertical="center"/>
    </xf>
    <xf numFmtId="0" fontId="0" fillId="26" borderId="0" xfId="0" applyFill="1" applyBorder="1">
      <alignment vertical="center"/>
    </xf>
    <xf numFmtId="178" fontId="0" fillId="26" borderId="0" xfId="0" applyNumberFormat="1" applyFill="1">
      <alignment vertical="center"/>
    </xf>
    <xf numFmtId="178" fontId="0" fillId="26" borderId="0" xfId="0" applyNumberFormat="1" applyFont="1" applyFill="1" applyBorder="1" applyAlignment="1" applyProtection="1">
      <alignment vertical="center"/>
    </xf>
    <xf numFmtId="180" fontId="0" fillId="26" borderId="0" xfId="0" applyNumberFormat="1" applyFill="1">
      <alignment vertical="center"/>
    </xf>
    <xf numFmtId="0" fontId="0" fillId="26" borderId="0" xfId="0" applyFill="1" applyAlignment="1">
      <alignment horizontal="left" vertical="center"/>
    </xf>
    <xf numFmtId="0" fontId="30" fillId="26" borderId="0" xfId="0" applyFont="1" applyFill="1" applyBorder="1">
      <alignment vertical="center"/>
    </xf>
    <xf numFmtId="0" fontId="0" fillId="26" borderId="0" xfId="0" applyFill="1" applyBorder="1" applyAlignment="1">
      <alignment horizontal="right" vertical="center"/>
    </xf>
    <xf numFmtId="0" fontId="0" fillId="26" borderId="0" xfId="0" applyFill="1" applyBorder="1" applyAlignment="1">
      <alignment horizontal="left" vertical="center"/>
    </xf>
    <xf numFmtId="183" fontId="0" fillId="26" borderId="0" xfId="0" applyNumberFormat="1" applyFill="1" applyBorder="1">
      <alignment vertical="center"/>
    </xf>
    <xf numFmtId="183" fontId="0" fillId="26" borderId="0" xfId="0" applyNumberFormat="1" applyFill="1" applyBorder="1" applyAlignment="1">
      <alignment horizontal="left" vertical="center"/>
    </xf>
    <xf numFmtId="178" fontId="0" fillId="26" borderId="0" xfId="0" applyNumberFormat="1" applyFill="1" applyBorder="1">
      <alignment vertical="center"/>
    </xf>
    <xf numFmtId="178" fontId="0" fillId="0" borderId="26" xfId="0" applyNumberFormat="1" applyFill="1" applyBorder="1" applyAlignment="1" applyProtection="1">
      <alignment horizontal="right" vertical="center"/>
    </xf>
  </cellXfs>
  <cellStyles count="46">
    <cellStyle name="20% - アクセント 1" xfId="1" builtinId="30" customBuiltin="1"/>
    <cellStyle name="20% - アクセント 2" xfId="2" builtinId="34" customBuiltin="1"/>
    <cellStyle name="20% - アクセント 3" xfId="3" builtinId="38" customBuiltin="1"/>
    <cellStyle name="20% - アクセント 4" xfId="4" builtinId="42" customBuiltin="1"/>
    <cellStyle name="20% - アクセント 5" xfId="5" builtinId="46" customBuiltin="1"/>
    <cellStyle name="20% - アクセント 6" xfId="6" builtinId="50" customBuiltin="1"/>
    <cellStyle name="40% - アクセント 1" xfId="7" builtinId="31" customBuiltin="1"/>
    <cellStyle name="40% - アクセント 2" xfId="8" builtinId="35" customBuiltin="1"/>
    <cellStyle name="40% - アクセント 3" xfId="9" builtinId="39" customBuiltin="1"/>
    <cellStyle name="40% - アクセント 4" xfId="10" builtinId="43" customBuiltin="1"/>
    <cellStyle name="40% - アクセント 5" xfId="11" builtinId="47" customBuiltin="1"/>
    <cellStyle name="40% - アクセント 6" xfId="12" builtinId="51" customBuiltin="1"/>
    <cellStyle name="60% - アクセント 1" xfId="13" builtinId="32" customBuiltin="1"/>
    <cellStyle name="60% - アクセント 2" xfId="14" builtinId="36" customBuiltin="1"/>
    <cellStyle name="60% - アクセント 3" xfId="15" builtinId="40" customBuiltin="1"/>
    <cellStyle name="60% - アクセント 4" xfId="16" builtinId="44" customBuiltin="1"/>
    <cellStyle name="60% - アクセント 5" xfId="17" builtinId="48" customBuiltin="1"/>
    <cellStyle name="60% - アクセント 6" xfId="18" builtinId="52" customBuiltin="1"/>
    <cellStyle name="アクセント 1" xfId="19" builtinId="29" customBuiltin="1"/>
    <cellStyle name="アクセント 2" xfId="20" builtinId="33" customBuiltin="1"/>
    <cellStyle name="アクセント 3" xfId="21" builtinId="37" customBuiltin="1"/>
    <cellStyle name="アクセント 4" xfId="22" builtinId="41" customBuiltin="1"/>
    <cellStyle name="アクセント 5" xfId="23" builtinId="45" customBuiltin="1"/>
    <cellStyle name="アクセント 6" xfId="24" builtinId="49" customBuiltin="1"/>
    <cellStyle name="タイトル" xfId="25" builtinId="15" customBuiltin="1"/>
    <cellStyle name="チェック セル" xfId="26" builtinId="23" customBuiltin="1"/>
    <cellStyle name="どちらでもない" xfId="27" builtinId="28" customBuiltin="1"/>
    <cellStyle name="メモ" xfId="28" builtinId="10" customBuiltin="1"/>
    <cellStyle name="リンク セル" xfId="29" builtinId="24" customBuiltin="1"/>
    <cellStyle name="悪い" xfId="30" builtinId="27" customBuiltin="1"/>
    <cellStyle name="計算" xfId="31" builtinId="22" customBuiltin="1"/>
    <cellStyle name="警告文" xfId="32" builtinId="11" customBuiltin="1"/>
    <cellStyle name="桁区切り_Fukuri_keisan_sheet" xfId="33"/>
    <cellStyle name="見出し 1" xfId="34" builtinId="16" customBuiltin="1"/>
    <cellStyle name="見出し 2" xfId="35" builtinId="17" customBuiltin="1"/>
    <cellStyle name="見出し 3" xfId="36" builtinId="18" customBuiltin="1"/>
    <cellStyle name="見出し 4" xfId="37" builtinId="19" customBuiltin="1"/>
    <cellStyle name="集計" xfId="38" builtinId="25" customBuiltin="1"/>
    <cellStyle name="出力" xfId="39" builtinId="21" customBuiltin="1"/>
    <cellStyle name="説明文" xfId="40" builtinId="53" customBuiltin="1"/>
    <cellStyle name="入力" xfId="41" builtinId="20" customBuiltin="1"/>
    <cellStyle name="標準" xfId="0" builtinId="0"/>
    <cellStyle name="標準 2" xfId="42"/>
    <cellStyle name="標準 3" xfId="43"/>
    <cellStyle name="標準_Fukuri_keisan_sheet" xfId="44"/>
    <cellStyle name="良い" xfId="45" builtinId="26" customBuiltin="1"/>
  </cellStyles>
  <dxfs count="0"/>
  <tableStyles count="0" defaultTableStyle="TableStyleMedium9" defaultPivotStyle="PivotStyleLight16"/>
  <colors>
    <mruColors>
      <color rgb="FFFF3300"/>
    </mruColors>
  </colors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png"/><Relationship Id="rId3" Type="http://schemas.openxmlformats.org/officeDocument/2006/relationships/image" Target="../media/image9.png"/><Relationship Id="rId7" Type="http://schemas.openxmlformats.org/officeDocument/2006/relationships/image" Target="../media/image13.png"/><Relationship Id="rId12" Type="http://schemas.openxmlformats.org/officeDocument/2006/relationships/image" Target="../media/image18.png"/><Relationship Id="rId2" Type="http://schemas.openxmlformats.org/officeDocument/2006/relationships/image" Target="../media/image8.png"/><Relationship Id="rId1" Type="http://schemas.openxmlformats.org/officeDocument/2006/relationships/image" Target="../media/image7.png"/><Relationship Id="rId6" Type="http://schemas.openxmlformats.org/officeDocument/2006/relationships/image" Target="../media/image12.png"/><Relationship Id="rId11" Type="http://schemas.openxmlformats.org/officeDocument/2006/relationships/image" Target="../media/image17.png"/><Relationship Id="rId5" Type="http://schemas.openxmlformats.org/officeDocument/2006/relationships/image" Target="../media/image11.png"/><Relationship Id="rId10" Type="http://schemas.openxmlformats.org/officeDocument/2006/relationships/image" Target="../media/image16.png"/><Relationship Id="rId4" Type="http://schemas.openxmlformats.org/officeDocument/2006/relationships/image" Target="../media/image10.png"/><Relationship Id="rId9" Type="http://schemas.openxmlformats.org/officeDocument/2006/relationships/image" Target="../media/image15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.png"/><Relationship Id="rId3" Type="http://schemas.openxmlformats.org/officeDocument/2006/relationships/image" Target="../media/image21.png"/><Relationship Id="rId7" Type="http://schemas.openxmlformats.org/officeDocument/2006/relationships/image" Target="../media/image25.png"/><Relationship Id="rId2" Type="http://schemas.openxmlformats.org/officeDocument/2006/relationships/image" Target="../media/image20.png"/><Relationship Id="rId1" Type="http://schemas.openxmlformats.org/officeDocument/2006/relationships/image" Target="../media/image19.png"/><Relationship Id="rId6" Type="http://schemas.openxmlformats.org/officeDocument/2006/relationships/image" Target="../media/image24.png"/><Relationship Id="rId11" Type="http://schemas.openxmlformats.org/officeDocument/2006/relationships/image" Target="../media/image29.png"/><Relationship Id="rId5" Type="http://schemas.openxmlformats.org/officeDocument/2006/relationships/image" Target="../media/image23.png"/><Relationship Id="rId10" Type="http://schemas.openxmlformats.org/officeDocument/2006/relationships/image" Target="../media/image28.png"/><Relationship Id="rId4" Type="http://schemas.openxmlformats.org/officeDocument/2006/relationships/image" Target="../media/image22.png"/><Relationship Id="rId9" Type="http://schemas.openxmlformats.org/officeDocument/2006/relationships/image" Target="../media/image27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31.png"/><Relationship Id="rId1" Type="http://schemas.openxmlformats.org/officeDocument/2006/relationships/image" Target="../media/image30.png"/><Relationship Id="rId5" Type="http://schemas.openxmlformats.org/officeDocument/2006/relationships/image" Target="../media/image34.png"/><Relationship Id="rId4" Type="http://schemas.openxmlformats.org/officeDocument/2006/relationships/image" Target="../media/image33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42.png"/><Relationship Id="rId3" Type="http://schemas.openxmlformats.org/officeDocument/2006/relationships/image" Target="../media/image37.png"/><Relationship Id="rId7" Type="http://schemas.openxmlformats.org/officeDocument/2006/relationships/image" Target="../media/image41.png"/><Relationship Id="rId2" Type="http://schemas.openxmlformats.org/officeDocument/2006/relationships/image" Target="../media/image36.png"/><Relationship Id="rId1" Type="http://schemas.openxmlformats.org/officeDocument/2006/relationships/image" Target="../media/image35.png"/><Relationship Id="rId6" Type="http://schemas.openxmlformats.org/officeDocument/2006/relationships/image" Target="../media/image40.png"/><Relationship Id="rId5" Type="http://schemas.openxmlformats.org/officeDocument/2006/relationships/image" Target="../media/image39.png"/><Relationship Id="rId4" Type="http://schemas.openxmlformats.org/officeDocument/2006/relationships/image" Target="../media/image38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50.png"/><Relationship Id="rId3" Type="http://schemas.openxmlformats.org/officeDocument/2006/relationships/image" Target="../media/image45.png"/><Relationship Id="rId7" Type="http://schemas.openxmlformats.org/officeDocument/2006/relationships/image" Target="../media/image49.png"/><Relationship Id="rId2" Type="http://schemas.openxmlformats.org/officeDocument/2006/relationships/image" Target="../media/image44.png"/><Relationship Id="rId1" Type="http://schemas.openxmlformats.org/officeDocument/2006/relationships/image" Target="../media/image43.png"/><Relationship Id="rId6" Type="http://schemas.openxmlformats.org/officeDocument/2006/relationships/image" Target="../media/image48.png"/><Relationship Id="rId5" Type="http://schemas.openxmlformats.org/officeDocument/2006/relationships/image" Target="../media/image47.png"/><Relationship Id="rId4" Type="http://schemas.openxmlformats.org/officeDocument/2006/relationships/image" Target="../media/image46.png"/><Relationship Id="rId9" Type="http://schemas.openxmlformats.org/officeDocument/2006/relationships/image" Target="../media/image51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59.png"/><Relationship Id="rId3" Type="http://schemas.openxmlformats.org/officeDocument/2006/relationships/image" Target="../media/image54.png"/><Relationship Id="rId7" Type="http://schemas.openxmlformats.org/officeDocument/2006/relationships/image" Target="../media/image58.png"/><Relationship Id="rId2" Type="http://schemas.openxmlformats.org/officeDocument/2006/relationships/image" Target="../media/image53.png"/><Relationship Id="rId1" Type="http://schemas.openxmlformats.org/officeDocument/2006/relationships/image" Target="../media/image52.png"/><Relationship Id="rId6" Type="http://schemas.openxmlformats.org/officeDocument/2006/relationships/image" Target="../media/image57.png"/><Relationship Id="rId5" Type="http://schemas.openxmlformats.org/officeDocument/2006/relationships/image" Target="../media/image56.png"/><Relationship Id="rId4" Type="http://schemas.openxmlformats.org/officeDocument/2006/relationships/image" Target="../media/image55.png"/><Relationship Id="rId9" Type="http://schemas.openxmlformats.org/officeDocument/2006/relationships/image" Target="../media/image60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44.png"/><Relationship Id="rId1" Type="http://schemas.openxmlformats.org/officeDocument/2006/relationships/image" Target="../media/image61.png"/><Relationship Id="rId6" Type="http://schemas.openxmlformats.org/officeDocument/2006/relationships/image" Target="../media/image65.png"/><Relationship Id="rId5" Type="http://schemas.openxmlformats.org/officeDocument/2006/relationships/image" Target="../media/image64.png"/><Relationship Id="rId4" Type="http://schemas.openxmlformats.org/officeDocument/2006/relationships/image" Target="../media/image6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67</xdr:row>
      <xdr:rowOff>29459</xdr:rowOff>
    </xdr:from>
    <xdr:to>
      <xdr:col>18</xdr:col>
      <xdr:colOff>132466</xdr:colOff>
      <xdr:row>97</xdr:row>
      <xdr:rowOff>137474</xdr:rowOff>
    </xdr:to>
    <xdr:pic>
      <xdr:nvPicPr>
        <xdr:cNvPr id="4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 l="5424" t="16537" b="11664"/>
        <a:stretch>
          <a:fillRect/>
        </a:stretch>
      </xdr:blipFill>
      <xdr:spPr bwMode="auto">
        <a:xfrm>
          <a:off x="0" y="11213969"/>
          <a:ext cx="12328394" cy="51160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0</xdr:col>
      <xdr:colOff>247650</xdr:colOff>
      <xdr:row>0</xdr:row>
      <xdr:rowOff>0</xdr:rowOff>
    </xdr:to>
    <xdr:sp macro="" textlink="">
      <xdr:nvSpPr>
        <xdr:cNvPr id="2" name="AutoShape 1"/>
        <xdr:cNvSpPr>
          <a:spLocks noChangeArrowheads="1"/>
        </xdr:cNvSpPr>
      </xdr:nvSpPr>
      <xdr:spPr bwMode="auto">
        <a:xfrm>
          <a:off x="0" y="0"/>
          <a:ext cx="247650" cy="0"/>
        </a:xfrm>
        <a:prstGeom prst="wedgeRectCallout">
          <a:avLst>
            <a:gd name="adj1" fmla="val -15306"/>
            <a:gd name="adj2" fmla="val -9259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No.9</a:t>
          </a:r>
        </a:p>
      </xdr:txBody>
    </xdr:sp>
    <xdr:clientData/>
  </xdr:twoCellAnchor>
  <xdr:twoCellAnchor>
    <xdr:from>
      <xdr:col>13</xdr:col>
      <xdr:colOff>257175</xdr:colOff>
      <xdr:row>0</xdr:row>
      <xdr:rowOff>0</xdr:rowOff>
    </xdr:from>
    <xdr:to>
      <xdr:col>15</xdr:col>
      <xdr:colOff>647700</xdr:colOff>
      <xdr:row>0</xdr:row>
      <xdr:rowOff>0</xdr:rowOff>
    </xdr:to>
    <xdr:sp macro="" textlink="">
      <xdr:nvSpPr>
        <xdr:cNvPr id="3" name="AutoShape 2"/>
        <xdr:cNvSpPr>
          <a:spLocks noChangeArrowheads="1"/>
        </xdr:cNvSpPr>
      </xdr:nvSpPr>
      <xdr:spPr bwMode="auto">
        <a:xfrm>
          <a:off x="9048750" y="0"/>
          <a:ext cx="1743075" cy="0"/>
        </a:xfrm>
        <a:prstGeom prst="wedgeRoundRectCallout">
          <a:avLst>
            <a:gd name="adj1" fmla="val -16667"/>
            <a:gd name="adj2" fmla="val 179671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ルール１無視。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しかし、トレンド方向が変わるかも？とエントリーしてしまう。</a:t>
          </a:r>
        </a:p>
      </xdr:txBody>
    </xdr:sp>
    <xdr:clientData/>
  </xdr:twoCellAnchor>
  <xdr:twoCellAnchor>
    <xdr:from>
      <xdr:col>14</xdr:col>
      <xdr:colOff>238125</xdr:colOff>
      <xdr:row>0</xdr:row>
      <xdr:rowOff>0</xdr:rowOff>
    </xdr:from>
    <xdr:to>
      <xdr:col>15</xdr:col>
      <xdr:colOff>657225</xdr:colOff>
      <xdr:row>0</xdr:row>
      <xdr:rowOff>0</xdr:rowOff>
    </xdr:to>
    <xdr:sp macro="" textlink="">
      <xdr:nvSpPr>
        <xdr:cNvPr id="4" name="Line 3"/>
        <xdr:cNvSpPr>
          <a:spLocks noChangeShapeType="1"/>
        </xdr:cNvSpPr>
      </xdr:nvSpPr>
      <xdr:spPr bwMode="auto">
        <a:xfrm flipV="1">
          <a:off x="9705975" y="0"/>
          <a:ext cx="1095375" cy="0"/>
        </a:xfrm>
        <a:prstGeom prst="line">
          <a:avLst/>
        </a:prstGeom>
        <a:noFill/>
        <a:ln w="952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14</xdr:col>
      <xdr:colOff>228600</xdr:colOff>
      <xdr:row>0</xdr:row>
      <xdr:rowOff>0</xdr:rowOff>
    </xdr:from>
    <xdr:to>
      <xdr:col>15</xdr:col>
      <xdr:colOff>657225</xdr:colOff>
      <xdr:row>0</xdr:row>
      <xdr:rowOff>0</xdr:rowOff>
    </xdr:to>
    <xdr:sp macro="" textlink="">
      <xdr:nvSpPr>
        <xdr:cNvPr id="5" name="AutoShape 4"/>
        <xdr:cNvSpPr>
          <a:spLocks noChangeArrowheads="1"/>
        </xdr:cNvSpPr>
      </xdr:nvSpPr>
      <xdr:spPr bwMode="auto">
        <a:xfrm>
          <a:off x="9696450" y="0"/>
          <a:ext cx="1104900" cy="0"/>
        </a:xfrm>
        <a:prstGeom prst="wedgeRoundRectCallout">
          <a:avLst>
            <a:gd name="adj1" fmla="val 19028"/>
            <a:gd name="adj2" fmla="val -122222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今の自分ならこの辺りで建値ストップ。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2</xdr:col>
      <xdr:colOff>409575</xdr:colOff>
      <xdr:row>0</xdr:row>
      <xdr:rowOff>0</xdr:rowOff>
    </xdr:to>
    <xdr:sp macro="" textlink="">
      <xdr:nvSpPr>
        <xdr:cNvPr id="6" name="AutoShape 5"/>
        <xdr:cNvSpPr>
          <a:spLocks noChangeArrowheads="1"/>
        </xdr:cNvSpPr>
      </xdr:nvSpPr>
      <xdr:spPr bwMode="auto">
        <a:xfrm>
          <a:off x="0" y="0"/>
          <a:ext cx="1762125" cy="0"/>
        </a:xfrm>
        <a:prstGeom prst="wedgeRectCallout">
          <a:avLst>
            <a:gd name="adj1" fmla="val 3412"/>
            <a:gd name="adj2" fmla="val -14866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No.20</a:t>
          </a:r>
        </a:p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※7/9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ｾﾐﾅｰでの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＆ﾀﾞｲﾊﾞｰｼﾞｪﾝｽ検証</a:t>
          </a:r>
        </a:p>
      </xdr:txBody>
    </xdr:sp>
    <xdr:clientData/>
  </xdr:twoCellAnchor>
  <xdr:twoCellAnchor>
    <xdr:from>
      <xdr:col>9</xdr:col>
      <xdr:colOff>257175</xdr:colOff>
      <xdr:row>0</xdr:row>
      <xdr:rowOff>0</xdr:rowOff>
    </xdr:from>
    <xdr:to>
      <xdr:col>12</xdr:col>
      <xdr:colOff>238125</xdr:colOff>
      <xdr:row>0</xdr:row>
      <xdr:rowOff>0</xdr:rowOff>
    </xdr:to>
    <xdr:sp macro="" textlink="">
      <xdr:nvSpPr>
        <xdr:cNvPr id="7" name="AutoShape 6"/>
        <xdr:cNvSpPr>
          <a:spLocks noChangeArrowheads="1"/>
        </xdr:cNvSpPr>
      </xdr:nvSpPr>
      <xdr:spPr bwMode="auto">
        <a:xfrm>
          <a:off x="6343650" y="0"/>
          <a:ext cx="2009775" cy="0"/>
        </a:xfrm>
        <a:prstGeom prst="wedgeRoundRectCallout">
          <a:avLst>
            <a:gd name="adj1" fmla="val 108292"/>
            <a:gd name="adj2" fmla="val 7714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直近の下値（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2010.06.07.04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）から引いた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に対し、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23.6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まで戻らず上昇している＝反転が近い</a:t>
          </a:r>
        </a:p>
      </xdr:txBody>
    </xdr:sp>
    <xdr:clientData/>
  </xdr:twoCellAnchor>
  <xdr:twoCellAnchor>
    <xdr:from>
      <xdr:col>13</xdr:col>
      <xdr:colOff>57150</xdr:colOff>
      <xdr:row>0</xdr:row>
      <xdr:rowOff>0</xdr:rowOff>
    </xdr:from>
    <xdr:to>
      <xdr:col>15</xdr:col>
      <xdr:colOff>247650</xdr:colOff>
      <xdr:row>0</xdr:row>
      <xdr:rowOff>0</xdr:rowOff>
    </xdr:to>
    <xdr:sp macro="" textlink="">
      <xdr:nvSpPr>
        <xdr:cNvPr id="8" name="AutoShape 7"/>
        <xdr:cNvSpPr>
          <a:spLocks noChangeArrowheads="1"/>
        </xdr:cNvSpPr>
      </xdr:nvSpPr>
      <xdr:spPr bwMode="auto">
        <a:xfrm>
          <a:off x="8848725" y="0"/>
          <a:ext cx="1543050" cy="0"/>
        </a:xfrm>
        <a:prstGeom prst="wedgeRoundRectCallout">
          <a:avLst>
            <a:gd name="adj1" fmla="val 20065"/>
            <a:gd name="adj2" fmla="val -16157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自分の条件には少し合わない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だが、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MACD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によるダイバージェンスのサインも出ている為エントリー</a:t>
          </a:r>
        </a:p>
      </xdr:txBody>
    </xdr:sp>
    <xdr:clientData/>
  </xdr:twoCellAnchor>
  <xdr:twoCellAnchor>
    <xdr:from>
      <xdr:col>12</xdr:col>
      <xdr:colOff>371475</xdr:colOff>
      <xdr:row>0</xdr:row>
      <xdr:rowOff>0</xdr:rowOff>
    </xdr:from>
    <xdr:to>
      <xdr:col>14</xdr:col>
      <xdr:colOff>428625</xdr:colOff>
      <xdr:row>0</xdr:row>
      <xdr:rowOff>0</xdr:rowOff>
    </xdr:to>
    <xdr:sp macro="" textlink="">
      <xdr:nvSpPr>
        <xdr:cNvPr id="9" name="AutoShape 8"/>
        <xdr:cNvSpPr>
          <a:spLocks noChangeArrowheads="1"/>
        </xdr:cNvSpPr>
      </xdr:nvSpPr>
      <xdr:spPr bwMode="auto">
        <a:xfrm>
          <a:off x="8486775" y="0"/>
          <a:ext cx="1409700" cy="0"/>
        </a:xfrm>
        <a:prstGeom prst="wedgeRoundRectCallout">
          <a:avLst>
            <a:gd name="adj1" fmla="val 41894"/>
            <a:gd name="adj2" fmla="val 9942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相場は上昇しているが、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MACD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の山が手前より小さくなっている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76200</xdr:colOff>
      <xdr:row>0</xdr:row>
      <xdr:rowOff>0</xdr:rowOff>
    </xdr:to>
    <xdr:sp macro="" textlink="">
      <xdr:nvSpPr>
        <xdr:cNvPr id="10" name="AutoShape 9"/>
        <xdr:cNvSpPr>
          <a:spLocks noChangeArrowheads="1"/>
        </xdr:cNvSpPr>
      </xdr:nvSpPr>
      <xdr:spPr bwMode="auto">
        <a:xfrm>
          <a:off x="0" y="0"/>
          <a:ext cx="752475" cy="0"/>
        </a:xfrm>
        <a:prstGeom prst="wedgeRectCallout">
          <a:avLst>
            <a:gd name="adj1" fmla="val -9722"/>
            <a:gd name="adj2" fmla="val 27083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No.25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怖いくらいの大利益</a:t>
          </a:r>
        </a:p>
      </xdr:txBody>
    </xdr:sp>
    <xdr:clientData/>
  </xdr:twoCellAnchor>
  <xdr:twoCellAnchor>
    <xdr:from>
      <xdr:col>1</xdr:col>
      <xdr:colOff>609600</xdr:colOff>
      <xdr:row>0</xdr:row>
      <xdr:rowOff>0</xdr:rowOff>
    </xdr:from>
    <xdr:to>
      <xdr:col>3</xdr:col>
      <xdr:colOff>600075</xdr:colOff>
      <xdr:row>0</xdr:row>
      <xdr:rowOff>0</xdr:rowOff>
    </xdr:to>
    <xdr:sp macro="" textlink="">
      <xdr:nvSpPr>
        <xdr:cNvPr id="11" name="AutoShape 10"/>
        <xdr:cNvSpPr>
          <a:spLocks noChangeArrowheads="1"/>
        </xdr:cNvSpPr>
      </xdr:nvSpPr>
      <xdr:spPr bwMode="auto">
        <a:xfrm>
          <a:off x="1285875" y="0"/>
          <a:ext cx="1343025" cy="0"/>
        </a:xfrm>
        <a:prstGeom prst="wedgeRoundRectCallout">
          <a:avLst>
            <a:gd name="adj1" fmla="val -59931"/>
            <a:gd name="adj2" fmla="val -13214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に下支えられた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でエントリー</a:t>
          </a:r>
        </a:p>
      </xdr:txBody>
    </xdr:sp>
    <xdr:clientData/>
  </xdr:twoCellAnchor>
  <xdr:twoCellAnchor>
    <xdr:from>
      <xdr:col>13</xdr:col>
      <xdr:colOff>238125</xdr:colOff>
      <xdr:row>0</xdr:row>
      <xdr:rowOff>0</xdr:rowOff>
    </xdr:from>
    <xdr:to>
      <xdr:col>15</xdr:col>
      <xdr:colOff>628650</xdr:colOff>
      <xdr:row>0</xdr:row>
      <xdr:rowOff>0</xdr:rowOff>
    </xdr:to>
    <xdr:sp macro="" textlink="">
      <xdr:nvSpPr>
        <xdr:cNvPr id="12" name="Line 11"/>
        <xdr:cNvSpPr>
          <a:spLocks noChangeShapeType="1"/>
        </xdr:cNvSpPr>
      </xdr:nvSpPr>
      <xdr:spPr bwMode="auto">
        <a:xfrm>
          <a:off x="9029700" y="0"/>
          <a:ext cx="1743075" cy="0"/>
        </a:xfrm>
        <a:prstGeom prst="line">
          <a:avLst/>
        </a:prstGeom>
        <a:noFill/>
        <a:ln w="952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12</xdr:col>
      <xdr:colOff>333375</xdr:colOff>
      <xdr:row>0</xdr:row>
      <xdr:rowOff>0</xdr:rowOff>
    </xdr:from>
    <xdr:to>
      <xdr:col>14</xdr:col>
      <xdr:colOff>542925</xdr:colOff>
      <xdr:row>0</xdr:row>
      <xdr:rowOff>0</xdr:rowOff>
    </xdr:to>
    <xdr:sp macro="" textlink="">
      <xdr:nvSpPr>
        <xdr:cNvPr id="13" name="AutoShape 12"/>
        <xdr:cNvSpPr>
          <a:spLocks noChangeArrowheads="1"/>
        </xdr:cNvSpPr>
      </xdr:nvSpPr>
      <xdr:spPr bwMode="auto">
        <a:xfrm>
          <a:off x="8448675" y="0"/>
          <a:ext cx="1562100" cy="0"/>
        </a:xfrm>
        <a:prstGeom prst="wedgeRoundRectCallout">
          <a:avLst>
            <a:gd name="adj1" fmla="val 57926"/>
            <a:gd name="adj2" fmla="val -15555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が近いこと・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MADC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の山が小さくなっていることから早めの利確。</a:t>
          </a:r>
        </a:p>
      </xdr:txBody>
    </xdr:sp>
    <xdr:clientData/>
  </xdr:twoCellAnchor>
  <xdr:twoCellAnchor>
    <xdr:from>
      <xdr:col>14</xdr:col>
      <xdr:colOff>647700</xdr:colOff>
      <xdr:row>0</xdr:row>
      <xdr:rowOff>0</xdr:rowOff>
    </xdr:from>
    <xdr:to>
      <xdr:col>16</xdr:col>
      <xdr:colOff>523875</xdr:colOff>
      <xdr:row>0</xdr:row>
      <xdr:rowOff>0</xdr:rowOff>
    </xdr:to>
    <xdr:sp macro="" textlink="">
      <xdr:nvSpPr>
        <xdr:cNvPr id="14" name="AutoShape 13"/>
        <xdr:cNvSpPr>
          <a:spLocks noChangeArrowheads="1"/>
        </xdr:cNvSpPr>
      </xdr:nvSpPr>
      <xdr:spPr bwMode="auto">
        <a:xfrm>
          <a:off x="10115550" y="0"/>
          <a:ext cx="1228725" cy="0"/>
        </a:xfrm>
        <a:prstGeom prst="wedgeRoundRectCallout">
          <a:avLst>
            <a:gd name="adj1" fmla="val 36046"/>
            <a:gd name="adj2" fmla="val -11315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この後予想どおりに下落へ転換！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619125</xdr:colOff>
      <xdr:row>0</xdr:row>
      <xdr:rowOff>0</xdr:rowOff>
    </xdr:to>
    <xdr:sp macro="" textlink="">
      <xdr:nvSpPr>
        <xdr:cNvPr id="15" name="AutoShape 14"/>
        <xdr:cNvSpPr>
          <a:spLocks noChangeArrowheads="1"/>
        </xdr:cNvSpPr>
      </xdr:nvSpPr>
      <xdr:spPr bwMode="auto">
        <a:xfrm>
          <a:off x="0" y="0"/>
          <a:ext cx="1295400" cy="0"/>
        </a:xfrm>
        <a:prstGeom prst="wedgeRectCallout">
          <a:avLst>
            <a:gd name="adj1" fmla="val 537"/>
            <a:gd name="adj2" fmla="val 4546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EURUSD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４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２１～４０回分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余裕があるトレード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552450</xdr:colOff>
      <xdr:row>0</xdr:row>
      <xdr:rowOff>0</xdr:rowOff>
    </xdr:to>
    <xdr:sp macro="" textlink="">
      <xdr:nvSpPr>
        <xdr:cNvPr id="16" name="AutoShape 15"/>
        <xdr:cNvSpPr>
          <a:spLocks noChangeArrowheads="1"/>
        </xdr:cNvSpPr>
      </xdr:nvSpPr>
      <xdr:spPr bwMode="auto">
        <a:xfrm>
          <a:off x="0" y="0"/>
          <a:ext cx="1228725" cy="0"/>
        </a:xfrm>
        <a:prstGeom prst="wedgeRectCallout">
          <a:avLst>
            <a:gd name="adj1" fmla="val -264"/>
            <a:gd name="adj2" fmla="val 23333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EURUSD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４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４１～６０回分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辛いトレードが目立った</a:t>
          </a:r>
        </a:p>
      </xdr:txBody>
    </xdr:sp>
    <xdr:clientData/>
  </xdr:twoCellAnchor>
  <xdr:twoCellAnchor>
    <xdr:from>
      <xdr:col>3</xdr:col>
      <xdr:colOff>409575</xdr:colOff>
      <xdr:row>0</xdr:row>
      <xdr:rowOff>0</xdr:rowOff>
    </xdr:from>
    <xdr:to>
      <xdr:col>11</xdr:col>
      <xdr:colOff>657225</xdr:colOff>
      <xdr:row>0</xdr:row>
      <xdr:rowOff>0</xdr:rowOff>
    </xdr:to>
    <xdr:sp macro="" textlink="">
      <xdr:nvSpPr>
        <xdr:cNvPr id="17" name="AutoShape 16"/>
        <xdr:cNvSpPr>
          <a:spLocks noChangeArrowheads="1"/>
        </xdr:cNvSpPr>
      </xdr:nvSpPr>
      <xdr:spPr bwMode="auto">
        <a:xfrm>
          <a:off x="2438400" y="0"/>
          <a:ext cx="5657850" cy="0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0</xdr:col>
      <xdr:colOff>495300</xdr:colOff>
      <xdr:row>0</xdr:row>
      <xdr:rowOff>0</xdr:rowOff>
    </xdr:from>
    <xdr:to>
      <xdr:col>12</xdr:col>
      <xdr:colOff>304800</xdr:colOff>
      <xdr:row>0</xdr:row>
      <xdr:rowOff>0</xdr:rowOff>
    </xdr:to>
    <xdr:sp macro="" textlink="">
      <xdr:nvSpPr>
        <xdr:cNvPr id="18" name="AutoShape 17"/>
        <xdr:cNvSpPr>
          <a:spLocks noChangeArrowheads="1"/>
        </xdr:cNvSpPr>
      </xdr:nvSpPr>
      <xdr:spPr bwMode="auto">
        <a:xfrm>
          <a:off x="495300" y="0"/>
          <a:ext cx="7924800" cy="0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2</xdr:col>
      <xdr:colOff>76200</xdr:colOff>
      <xdr:row>0</xdr:row>
      <xdr:rowOff>0</xdr:rowOff>
    </xdr:from>
    <xdr:to>
      <xdr:col>3</xdr:col>
      <xdr:colOff>571500</xdr:colOff>
      <xdr:row>0</xdr:row>
      <xdr:rowOff>0</xdr:rowOff>
    </xdr:to>
    <xdr:sp macro="" textlink="">
      <xdr:nvSpPr>
        <xdr:cNvPr id="19" name="AutoShape 18"/>
        <xdr:cNvSpPr>
          <a:spLocks noChangeArrowheads="1"/>
        </xdr:cNvSpPr>
      </xdr:nvSpPr>
      <xdr:spPr bwMode="auto">
        <a:xfrm>
          <a:off x="1428750" y="0"/>
          <a:ext cx="1171575" cy="0"/>
        </a:xfrm>
        <a:prstGeom prst="wedgeRoundRectCallout">
          <a:avLst>
            <a:gd name="adj1" fmla="val 22356"/>
            <a:gd name="adj2" fmla="val 225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ココから入って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9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17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日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20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時）</a:t>
          </a:r>
        </a:p>
      </xdr:txBody>
    </xdr:sp>
    <xdr:clientData/>
  </xdr:twoCellAnchor>
  <xdr:twoCellAnchor>
    <xdr:from>
      <xdr:col>4</xdr:col>
      <xdr:colOff>581025</xdr:colOff>
      <xdr:row>0</xdr:row>
      <xdr:rowOff>0</xdr:rowOff>
    </xdr:from>
    <xdr:to>
      <xdr:col>7</xdr:col>
      <xdr:colOff>476250</xdr:colOff>
      <xdr:row>0</xdr:row>
      <xdr:rowOff>0</xdr:rowOff>
    </xdr:to>
    <xdr:sp macro="" textlink="">
      <xdr:nvSpPr>
        <xdr:cNvPr id="20" name="AutoShape 19"/>
        <xdr:cNvSpPr>
          <a:spLocks noChangeArrowheads="1"/>
        </xdr:cNvSpPr>
      </xdr:nvSpPr>
      <xdr:spPr bwMode="auto">
        <a:xfrm>
          <a:off x="3286125" y="0"/>
          <a:ext cx="1924050" cy="0"/>
        </a:xfrm>
        <a:prstGeom prst="wedgeRoundRectCallout">
          <a:avLst>
            <a:gd name="adj1" fmla="val -45546"/>
            <a:gd name="adj2" fmla="val 12534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ココで利確した分が一番利益が乗ったトレード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10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15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日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16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時約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195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万円）</a:t>
          </a:r>
        </a:p>
      </xdr:txBody>
    </xdr:sp>
    <xdr:clientData/>
  </xdr:twoCellAnchor>
  <xdr:twoCellAnchor>
    <xdr:from>
      <xdr:col>6</xdr:col>
      <xdr:colOff>285750</xdr:colOff>
      <xdr:row>0</xdr:row>
      <xdr:rowOff>0</xdr:rowOff>
    </xdr:from>
    <xdr:to>
      <xdr:col>9</xdr:col>
      <xdr:colOff>457200</xdr:colOff>
      <xdr:row>0</xdr:row>
      <xdr:rowOff>0</xdr:rowOff>
    </xdr:to>
    <xdr:sp macro="" textlink="">
      <xdr:nvSpPr>
        <xdr:cNvPr id="21" name="AutoShape 20"/>
        <xdr:cNvSpPr>
          <a:spLocks noChangeArrowheads="1"/>
        </xdr:cNvSpPr>
      </xdr:nvSpPr>
      <xdr:spPr bwMode="auto">
        <a:xfrm>
          <a:off x="4343400" y="0"/>
          <a:ext cx="2200275" cy="0"/>
        </a:xfrm>
        <a:prstGeom prst="wedgeRoundRectCallout">
          <a:avLst>
            <a:gd name="adj1" fmla="val -2380"/>
            <a:gd name="adj2" fmla="val -1458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22860" rIns="0" bIns="0" anchor="t" upright="1"/>
        <a:lstStyle/>
        <a:p>
          <a:pPr algn="l" rtl="1">
            <a:defRPr sz="1000"/>
          </a:pPr>
          <a:r>
            <a:rPr lang="ja-JP" altLang="en-US" sz="14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レンジ相場はしんどい</a:t>
          </a:r>
          <a:r>
            <a:rPr lang="en-US" altLang="ja-JP" sz="14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orz</a:t>
          </a:r>
        </a:p>
      </xdr:txBody>
    </xdr:sp>
    <xdr:clientData/>
  </xdr:twoCellAnchor>
  <xdr:twoCellAnchor>
    <xdr:from>
      <xdr:col>4</xdr:col>
      <xdr:colOff>133350</xdr:colOff>
      <xdr:row>0</xdr:row>
      <xdr:rowOff>0</xdr:rowOff>
    </xdr:from>
    <xdr:to>
      <xdr:col>8</xdr:col>
      <xdr:colOff>352425</xdr:colOff>
      <xdr:row>0</xdr:row>
      <xdr:rowOff>0</xdr:rowOff>
    </xdr:to>
    <xdr:sp macro="" textlink="">
      <xdr:nvSpPr>
        <xdr:cNvPr id="22" name="AutoShape 21"/>
        <xdr:cNvSpPr>
          <a:spLocks noChangeArrowheads="1"/>
        </xdr:cNvSpPr>
      </xdr:nvSpPr>
      <xdr:spPr bwMode="auto">
        <a:xfrm>
          <a:off x="2838450" y="0"/>
          <a:ext cx="2924175" cy="0"/>
        </a:xfrm>
        <a:prstGeom prst="wedgeRoundRectCallout">
          <a:avLst>
            <a:gd name="adj1" fmla="val 4722"/>
            <a:gd name="adj2" fmla="val -1097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22860" rIns="0" bIns="0" anchor="t" upright="1"/>
        <a:lstStyle/>
        <a:p>
          <a:pPr algn="l" rtl="1">
            <a:defRPr sz="1000"/>
          </a:pPr>
          <a:r>
            <a:rPr lang="ja-JP" altLang="en-US" sz="14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トレンドが出てると利益出易く楽♪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0</xdr:col>
      <xdr:colOff>0</xdr:colOff>
      <xdr:row>0</xdr:row>
      <xdr:rowOff>0</xdr:rowOff>
    </xdr:to>
    <xdr:sp macro="" textlink="">
      <xdr:nvSpPr>
        <xdr:cNvPr id="23" name="AutoShape 22"/>
        <xdr:cNvSpPr>
          <a:spLocks noChangeArrowheads="1"/>
        </xdr:cNvSpPr>
      </xdr:nvSpPr>
      <xdr:spPr bwMode="auto">
        <a:xfrm>
          <a:off x="0" y="0"/>
          <a:ext cx="0" cy="0"/>
        </a:xfrm>
        <a:prstGeom prst="wedgeRectCallout">
          <a:avLst>
            <a:gd name="adj1" fmla="val 7625"/>
            <a:gd name="adj2" fmla="val 18000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No.64</a:t>
          </a:r>
        </a:p>
      </xdr:txBody>
    </xdr:sp>
    <xdr:clientData/>
  </xdr:twoCellAnchor>
  <xdr:twoCellAnchor>
    <xdr:from>
      <xdr:col>11</xdr:col>
      <xdr:colOff>447675</xdr:colOff>
      <xdr:row>0</xdr:row>
      <xdr:rowOff>0</xdr:rowOff>
    </xdr:from>
    <xdr:to>
      <xdr:col>13</xdr:col>
      <xdr:colOff>247650</xdr:colOff>
      <xdr:row>0</xdr:row>
      <xdr:rowOff>0</xdr:rowOff>
    </xdr:to>
    <xdr:sp macro="" textlink="">
      <xdr:nvSpPr>
        <xdr:cNvPr id="24" name="AutoShape 23"/>
        <xdr:cNvSpPr>
          <a:spLocks noChangeArrowheads="1"/>
        </xdr:cNvSpPr>
      </xdr:nvSpPr>
      <xdr:spPr bwMode="auto">
        <a:xfrm>
          <a:off x="7886700" y="0"/>
          <a:ext cx="1152525" cy="0"/>
        </a:xfrm>
        <a:prstGeom prst="wedgeRoundRectCallout">
          <a:avLst>
            <a:gd name="adj1" fmla="val -64051"/>
            <a:gd name="adj2" fmla="val -10483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でエントリー待ち→翌日エントリー</a:t>
          </a:r>
        </a:p>
      </xdr:txBody>
    </xdr:sp>
    <xdr:clientData/>
  </xdr:twoCellAnchor>
  <xdr:twoCellAnchor>
    <xdr:from>
      <xdr:col>9</xdr:col>
      <xdr:colOff>590550</xdr:colOff>
      <xdr:row>0</xdr:row>
      <xdr:rowOff>0</xdr:rowOff>
    </xdr:from>
    <xdr:to>
      <xdr:col>11</xdr:col>
      <xdr:colOff>609600</xdr:colOff>
      <xdr:row>0</xdr:row>
      <xdr:rowOff>0</xdr:rowOff>
    </xdr:to>
    <xdr:sp macro="" textlink="">
      <xdr:nvSpPr>
        <xdr:cNvPr id="25" name="AutoShape 24"/>
        <xdr:cNvSpPr>
          <a:spLocks noChangeArrowheads="1"/>
        </xdr:cNvSpPr>
      </xdr:nvSpPr>
      <xdr:spPr bwMode="auto">
        <a:xfrm>
          <a:off x="6677025" y="0"/>
          <a:ext cx="1371600" cy="0"/>
        </a:xfrm>
        <a:prstGeom prst="wedgeRoundRectCallout">
          <a:avLst>
            <a:gd name="adj1" fmla="val 54167"/>
            <a:gd name="adj2" fmla="val 70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反転の気配</a:t>
          </a:r>
        </a:p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+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最近ﾚﾝｼﾞ相場なんで戻るかも･･･早めのｽﾄｯﾌﾟ準備</a:t>
          </a:r>
        </a:p>
      </xdr:txBody>
    </xdr:sp>
    <xdr:clientData/>
  </xdr:twoCellAnchor>
  <xdr:twoCellAnchor>
    <xdr:from>
      <xdr:col>12</xdr:col>
      <xdr:colOff>133350</xdr:colOff>
      <xdr:row>0</xdr:row>
      <xdr:rowOff>0</xdr:rowOff>
    </xdr:from>
    <xdr:to>
      <xdr:col>13</xdr:col>
      <xdr:colOff>590550</xdr:colOff>
      <xdr:row>0</xdr:row>
      <xdr:rowOff>0</xdr:rowOff>
    </xdr:to>
    <xdr:sp macro="" textlink="">
      <xdr:nvSpPr>
        <xdr:cNvPr id="26" name="AutoShape 25"/>
        <xdr:cNvSpPr>
          <a:spLocks noChangeArrowheads="1"/>
        </xdr:cNvSpPr>
      </xdr:nvSpPr>
      <xdr:spPr bwMode="auto">
        <a:xfrm>
          <a:off x="8248650" y="0"/>
          <a:ext cx="1133475" cy="0"/>
        </a:xfrm>
        <a:prstGeom prst="wedgeRoundRectCallout">
          <a:avLst>
            <a:gd name="adj1" fmla="val -28259"/>
            <a:gd name="adj2" fmla="val -14361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10MA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を下抜いた時点で利確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0</xdr:col>
      <xdr:colOff>38100</xdr:colOff>
      <xdr:row>0</xdr:row>
      <xdr:rowOff>0</xdr:rowOff>
    </xdr:to>
    <xdr:sp macro="" textlink="">
      <xdr:nvSpPr>
        <xdr:cNvPr id="27" name="AutoShape 26"/>
        <xdr:cNvSpPr>
          <a:spLocks noChangeArrowheads="1"/>
        </xdr:cNvSpPr>
      </xdr:nvSpPr>
      <xdr:spPr bwMode="auto">
        <a:xfrm>
          <a:off x="0" y="0"/>
          <a:ext cx="38100" cy="0"/>
        </a:xfrm>
        <a:prstGeom prst="wedgeRectCallout">
          <a:avLst>
            <a:gd name="adj1" fmla="val 23468"/>
            <a:gd name="adj2" fmla="val 15519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No.68</a:t>
          </a:r>
        </a:p>
      </xdr:txBody>
    </xdr:sp>
    <xdr:clientData/>
  </xdr:twoCellAnchor>
  <xdr:twoCellAnchor>
    <xdr:from>
      <xdr:col>11</xdr:col>
      <xdr:colOff>409575</xdr:colOff>
      <xdr:row>0</xdr:row>
      <xdr:rowOff>0</xdr:rowOff>
    </xdr:from>
    <xdr:to>
      <xdr:col>13</xdr:col>
      <xdr:colOff>28575</xdr:colOff>
      <xdr:row>0</xdr:row>
      <xdr:rowOff>0</xdr:rowOff>
    </xdr:to>
    <xdr:sp macro="" textlink="">
      <xdr:nvSpPr>
        <xdr:cNvPr id="28" name="AutoShape 27"/>
        <xdr:cNvSpPr>
          <a:spLocks noChangeArrowheads="1"/>
        </xdr:cNvSpPr>
      </xdr:nvSpPr>
      <xdr:spPr bwMode="auto">
        <a:xfrm>
          <a:off x="7848600" y="0"/>
          <a:ext cx="971550" cy="0"/>
        </a:xfrm>
        <a:prstGeom prst="wedgeRoundRectCallout">
          <a:avLst>
            <a:gd name="adj1" fmla="val -29412"/>
            <a:gd name="adj2" fmla="val -11595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でエントリー</a:t>
          </a:r>
        </a:p>
      </xdr:txBody>
    </xdr:sp>
    <xdr:clientData/>
  </xdr:twoCellAnchor>
  <xdr:twoCellAnchor>
    <xdr:from>
      <xdr:col>14</xdr:col>
      <xdr:colOff>609600</xdr:colOff>
      <xdr:row>0</xdr:row>
      <xdr:rowOff>0</xdr:rowOff>
    </xdr:from>
    <xdr:to>
      <xdr:col>16</xdr:col>
      <xdr:colOff>657225</xdr:colOff>
      <xdr:row>0</xdr:row>
      <xdr:rowOff>0</xdr:rowOff>
    </xdr:to>
    <xdr:sp macro="" textlink="">
      <xdr:nvSpPr>
        <xdr:cNvPr id="29" name="AutoShape 28"/>
        <xdr:cNvSpPr>
          <a:spLocks noChangeArrowheads="1"/>
        </xdr:cNvSpPr>
      </xdr:nvSpPr>
      <xdr:spPr bwMode="auto">
        <a:xfrm>
          <a:off x="10077450" y="0"/>
          <a:ext cx="1400175" cy="0"/>
        </a:xfrm>
        <a:prstGeom prst="wedgeRoundRectCallout">
          <a:avLst>
            <a:gd name="adj1" fmla="val 11222"/>
            <a:gd name="adj2" fmla="val -158065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ここまで引っ張りたい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（本当はもっと上で利確したい）</a:t>
          </a:r>
        </a:p>
      </xdr:txBody>
    </xdr:sp>
    <xdr:clientData/>
  </xdr:twoCellAnchor>
  <xdr:twoCellAnchor>
    <xdr:from>
      <xdr:col>13</xdr:col>
      <xdr:colOff>66675</xdr:colOff>
      <xdr:row>0</xdr:row>
      <xdr:rowOff>0</xdr:rowOff>
    </xdr:from>
    <xdr:to>
      <xdr:col>15</xdr:col>
      <xdr:colOff>85725</xdr:colOff>
      <xdr:row>0</xdr:row>
      <xdr:rowOff>0</xdr:rowOff>
    </xdr:to>
    <xdr:sp macro="" textlink="">
      <xdr:nvSpPr>
        <xdr:cNvPr id="30" name="AutoShape 29"/>
        <xdr:cNvSpPr>
          <a:spLocks noChangeArrowheads="1"/>
        </xdr:cNvSpPr>
      </xdr:nvSpPr>
      <xdr:spPr bwMode="auto">
        <a:xfrm>
          <a:off x="8858250" y="0"/>
          <a:ext cx="1371600" cy="0"/>
        </a:xfrm>
        <a:prstGeom prst="wedgeRoundRectCallout">
          <a:avLst>
            <a:gd name="adj1" fmla="val 0"/>
            <a:gd name="adj2" fmla="val -21094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強気でいかなければ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T/S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できずここでｽﾄｯﾌﾟしてしまいそう。。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2</xdr:col>
      <xdr:colOff>66675</xdr:colOff>
      <xdr:row>0</xdr:row>
      <xdr:rowOff>0</xdr:rowOff>
    </xdr:to>
    <xdr:sp macro="" textlink="">
      <xdr:nvSpPr>
        <xdr:cNvPr id="31" name="AutoShape 30"/>
        <xdr:cNvSpPr>
          <a:spLocks noChangeArrowheads="1"/>
        </xdr:cNvSpPr>
      </xdr:nvSpPr>
      <xdr:spPr bwMode="auto">
        <a:xfrm>
          <a:off x="0" y="0"/>
          <a:ext cx="1419225" cy="0"/>
        </a:xfrm>
        <a:prstGeom prst="wedgeRectCallout">
          <a:avLst>
            <a:gd name="adj1" fmla="val 1389"/>
            <a:gd name="adj2" fmla="val -23769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EURUSD 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4H 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No.81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～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101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回分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トレンド出てるが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が機能しない場面が多々あった</a:t>
          </a:r>
        </a:p>
      </xdr:txBody>
    </xdr:sp>
    <xdr:clientData/>
  </xdr:twoCellAnchor>
  <xdr:twoCellAnchor>
    <xdr:from>
      <xdr:col>2</xdr:col>
      <xdr:colOff>0</xdr:colOff>
      <xdr:row>0</xdr:row>
      <xdr:rowOff>0</xdr:rowOff>
    </xdr:from>
    <xdr:to>
      <xdr:col>14</xdr:col>
      <xdr:colOff>323850</xdr:colOff>
      <xdr:row>0</xdr:row>
      <xdr:rowOff>0</xdr:rowOff>
    </xdr:to>
    <xdr:sp macro="" textlink="">
      <xdr:nvSpPr>
        <xdr:cNvPr id="32" name="AutoShape 31"/>
        <xdr:cNvSpPr>
          <a:spLocks noChangeArrowheads="1"/>
        </xdr:cNvSpPr>
      </xdr:nvSpPr>
      <xdr:spPr bwMode="auto">
        <a:xfrm>
          <a:off x="1352550" y="0"/>
          <a:ext cx="8439150" cy="0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7</xdr:col>
      <xdr:colOff>200025</xdr:colOff>
      <xdr:row>0</xdr:row>
      <xdr:rowOff>0</xdr:rowOff>
    </xdr:from>
    <xdr:to>
      <xdr:col>8</xdr:col>
      <xdr:colOff>638175</xdr:colOff>
      <xdr:row>0</xdr:row>
      <xdr:rowOff>0</xdr:rowOff>
    </xdr:to>
    <xdr:sp macro="" textlink="">
      <xdr:nvSpPr>
        <xdr:cNvPr id="33" name="AutoShape 32"/>
        <xdr:cNvSpPr>
          <a:spLocks noChangeArrowheads="1"/>
        </xdr:cNvSpPr>
      </xdr:nvSpPr>
      <xdr:spPr bwMode="auto">
        <a:xfrm>
          <a:off x="4933950" y="0"/>
          <a:ext cx="1114425" cy="0"/>
        </a:xfrm>
        <a:prstGeom prst="wedgeRoundRectCallout">
          <a:avLst>
            <a:gd name="adj1" fmla="val -67093"/>
            <a:gd name="adj2" fmla="val 12450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ｴﾝﾄﾘｰｻｲﾝにならず見逃し</a:t>
          </a:r>
        </a:p>
      </xdr:txBody>
    </xdr:sp>
    <xdr:clientData/>
  </xdr:twoCellAnchor>
  <xdr:twoCellAnchor>
    <xdr:from>
      <xdr:col>11</xdr:col>
      <xdr:colOff>285750</xdr:colOff>
      <xdr:row>0</xdr:row>
      <xdr:rowOff>0</xdr:rowOff>
    </xdr:from>
    <xdr:to>
      <xdr:col>13</xdr:col>
      <xdr:colOff>361950</xdr:colOff>
      <xdr:row>0</xdr:row>
      <xdr:rowOff>0</xdr:rowOff>
    </xdr:to>
    <xdr:sp macro="" textlink="">
      <xdr:nvSpPr>
        <xdr:cNvPr id="34" name="AutoShape 33"/>
        <xdr:cNvSpPr>
          <a:spLocks noChangeArrowheads="1"/>
        </xdr:cNvSpPr>
      </xdr:nvSpPr>
      <xdr:spPr bwMode="auto">
        <a:xfrm>
          <a:off x="7724775" y="0"/>
          <a:ext cx="1428750" cy="0"/>
        </a:xfrm>
        <a:prstGeom prst="wedgeRoundRectCallout">
          <a:avLst>
            <a:gd name="adj1" fmla="val 60667"/>
            <a:gd name="adj2" fmla="val 235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１０１回目の上昇分を取れてなかったら利益半分の４０万。。</a:t>
          </a:r>
        </a:p>
      </xdr:txBody>
    </xdr:sp>
    <xdr:clientData/>
  </xdr:twoCellAnchor>
  <xdr:twoCellAnchor editAs="oneCell">
    <xdr:from>
      <xdr:col>0</xdr:col>
      <xdr:colOff>0</xdr:colOff>
      <xdr:row>0</xdr:row>
      <xdr:rowOff>0</xdr:rowOff>
    </xdr:from>
    <xdr:to>
      <xdr:col>18</xdr:col>
      <xdr:colOff>122646</xdr:colOff>
      <xdr:row>30</xdr:row>
      <xdr:rowOff>68737</xdr:rowOff>
    </xdr:to>
    <xdr:pic>
      <xdr:nvPicPr>
        <xdr:cNvPr id="4097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 l="5499" t="16537" b="12215"/>
        <a:stretch>
          <a:fillRect/>
        </a:stretch>
      </xdr:blipFill>
      <xdr:spPr bwMode="auto">
        <a:xfrm>
          <a:off x="0" y="0"/>
          <a:ext cx="12318574" cy="507672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235670</xdr:colOff>
      <xdr:row>1</xdr:row>
      <xdr:rowOff>9819</xdr:rowOff>
    </xdr:from>
    <xdr:to>
      <xdr:col>1</xdr:col>
      <xdr:colOff>490978</xdr:colOff>
      <xdr:row>2</xdr:row>
      <xdr:rowOff>88376</xdr:rowOff>
    </xdr:to>
    <xdr:sp macro="" textlink="">
      <xdr:nvSpPr>
        <xdr:cNvPr id="36" name="テキスト ボックス 35"/>
        <xdr:cNvSpPr txBox="1"/>
      </xdr:nvSpPr>
      <xdr:spPr>
        <a:xfrm>
          <a:off x="235670" y="176752"/>
          <a:ext cx="932860" cy="24549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kumimoji="1" lang="en-US" altLang="ja-JP" sz="1100"/>
            <a:t>No.49</a:t>
          </a:r>
          <a:r>
            <a:rPr kumimoji="1" lang="ja-JP" altLang="en-US" sz="1100"/>
            <a:t>～</a:t>
          </a:r>
          <a:r>
            <a:rPr kumimoji="1" lang="en-US" altLang="ja-JP" sz="1100"/>
            <a:t>51</a:t>
          </a:r>
          <a:endParaRPr kumimoji="1" lang="ja-JP" altLang="en-US" sz="1100"/>
        </a:p>
      </xdr:txBody>
    </xdr:sp>
    <xdr:clientData/>
  </xdr:twoCellAnchor>
  <xdr:twoCellAnchor>
    <xdr:from>
      <xdr:col>0</xdr:col>
      <xdr:colOff>245490</xdr:colOff>
      <xdr:row>4</xdr:row>
      <xdr:rowOff>137475</xdr:rowOff>
    </xdr:from>
    <xdr:to>
      <xdr:col>3</xdr:col>
      <xdr:colOff>166933</xdr:colOff>
      <xdr:row>11</xdr:row>
      <xdr:rowOff>19640</xdr:rowOff>
    </xdr:to>
    <xdr:sp macro="" textlink="">
      <xdr:nvSpPr>
        <xdr:cNvPr id="37" name="テキスト ボックス 36"/>
        <xdr:cNvSpPr txBox="1"/>
      </xdr:nvSpPr>
      <xdr:spPr>
        <a:xfrm>
          <a:off x="245490" y="805207"/>
          <a:ext cx="1954098" cy="105069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kumimoji="1" lang="ja-JP" altLang="en-US" sz="1100"/>
            <a:t>１</a:t>
          </a:r>
          <a:r>
            <a:rPr kumimoji="1" lang="en-US" altLang="ja-JP" sz="1100"/>
            <a:t>H</a:t>
          </a:r>
          <a:r>
            <a:rPr kumimoji="1" lang="ja-JP" altLang="en-US" sz="1100"/>
            <a:t>足でビミョーな</a:t>
          </a:r>
          <a:r>
            <a:rPr kumimoji="1" lang="en-US" altLang="ja-JP" sz="1100"/>
            <a:t>D/J</a:t>
          </a:r>
          <a:r>
            <a:rPr kumimoji="1" lang="ja-JP" altLang="en-US" sz="1100"/>
            <a:t>→１５分足で買いタイミングを探る。</a:t>
          </a:r>
          <a:endParaRPr kumimoji="1" lang="en-US" altLang="ja-JP" sz="1100"/>
        </a:p>
        <a:p>
          <a:r>
            <a:rPr kumimoji="1" lang="ja-JP" altLang="en-US" sz="1100"/>
            <a:t>最初の</a:t>
          </a:r>
          <a:r>
            <a:rPr kumimoji="1" lang="en-US" altLang="ja-JP" sz="1100"/>
            <a:t>IN</a:t>
          </a:r>
          <a:r>
            <a:rPr kumimoji="1" lang="ja-JP" altLang="en-US" sz="1100"/>
            <a:t>後、直近に指標発表が控えていることを思い出し、５分足で動きを見てみた。</a:t>
          </a:r>
        </a:p>
      </xdr:txBody>
    </xdr:sp>
    <xdr:clientData/>
  </xdr:twoCellAnchor>
  <xdr:twoCellAnchor>
    <xdr:from>
      <xdr:col>0</xdr:col>
      <xdr:colOff>280055</xdr:colOff>
      <xdr:row>12</xdr:row>
      <xdr:rowOff>54204</xdr:rowOff>
    </xdr:from>
    <xdr:to>
      <xdr:col>3</xdr:col>
      <xdr:colOff>333866</xdr:colOff>
      <xdr:row>19</xdr:row>
      <xdr:rowOff>98196</xdr:rowOff>
    </xdr:to>
    <xdr:sp macro="" textlink="">
      <xdr:nvSpPr>
        <xdr:cNvPr id="38" name="テキスト ボックス 37"/>
        <xdr:cNvSpPr txBox="1"/>
      </xdr:nvSpPr>
      <xdr:spPr>
        <a:xfrm>
          <a:off x="280055" y="2057400"/>
          <a:ext cx="2086466" cy="1212523"/>
        </a:xfrm>
        <a:prstGeom prst="rect">
          <a:avLst/>
        </a:prstGeom>
        <a:solidFill>
          <a:srgbClr val="FFC000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kumimoji="1" lang="en-US" altLang="ja-JP" sz="1100"/>
            <a:t>※</a:t>
          </a:r>
          <a:r>
            <a:rPr kumimoji="1" lang="ja-JP" altLang="en-US" sz="1100"/>
            <a:t>この前に、丸一日かけてタイミングを計っていた</a:t>
          </a:r>
          <a:r>
            <a:rPr kumimoji="1" lang="en-US" altLang="ja-JP" sz="1100"/>
            <a:t>GBPUSD</a:t>
          </a:r>
          <a:r>
            <a:rPr kumimoji="1" lang="ja-JP" altLang="en-US" sz="1100"/>
            <a:t>が、ちょっと見れていない間にブレイクして入れなかった</a:t>
          </a:r>
          <a:endParaRPr kumimoji="1" lang="en-US" altLang="ja-JP" sz="1100"/>
        </a:p>
        <a:p>
          <a:r>
            <a:rPr kumimoji="1" lang="ja-JP" altLang="en-US" sz="1100"/>
            <a:t>⇒「とにかく</a:t>
          </a:r>
          <a:r>
            <a:rPr kumimoji="1" lang="en-US" altLang="ja-JP" sz="1100"/>
            <a:t>IN</a:t>
          </a:r>
          <a:r>
            <a:rPr kumimoji="1" lang="ja-JP" altLang="en-US" sz="1100"/>
            <a:t>したい！」という、ダメな精神状態になっていた</a:t>
          </a:r>
          <a:r>
            <a:rPr kumimoji="1" lang="en-US" altLang="ja-JP" sz="1100"/>
            <a:t>×</a:t>
          </a:r>
          <a:endParaRPr kumimoji="1" lang="ja-JP" altLang="en-US" sz="1100"/>
        </a:p>
      </xdr:txBody>
    </xdr:sp>
    <xdr:clientData/>
  </xdr:twoCellAnchor>
  <xdr:twoCellAnchor>
    <xdr:from>
      <xdr:col>8</xdr:col>
      <xdr:colOff>490979</xdr:colOff>
      <xdr:row>10</xdr:row>
      <xdr:rowOff>58917</xdr:rowOff>
    </xdr:from>
    <xdr:to>
      <xdr:col>10</xdr:col>
      <xdr:colOff>579355</xdr:colOff>
      <xdr:row>14</xdr:row>
      <xdr:rowOff>29459</xdr:rowOff>
    </xdr:to>
    <xdr:sp macro="" textlink="">
      <xdr:nvSpPr>
        <xdr:cNvPr id="39" name="角丸四角形吹き出し 38"/>
        <xdr:cNvSpPr/>
      </xdr:nvSpPr>
      <xdr:spPr>
        <a:xfrm>
          <a:off x="5911391" y="1728247"/>
          <a:ext cx="1443479" cy="638274"/>
        </a:xfrm>
        <a:prstGeom prst="wedgeRoundRectCallout">
          <a:avLst>
            <a:gd name="adj1" fmla="val 69219"/>
            <a:gd name="adj2" fmla="val -124342"/>
            <a:gd name="adj3" fmla="val 16667"/>
          </a:avLst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rtlCol="0" anchor="ctr"/>
        <a:lstStyle/>
        <a:p>
          <a:pPr algn="l"/>
          <a:r>
            <a:rPr kumimoji="1" lang="en-US" altLang="ja-JP" sz="1100"/>
            <a:t>T/L</a:t>
          </a:r>
          <a:r>
            <a:rPr kumimoji="1" lang="ja-JP" altLang="en-US" sz="1100"/>
            <a:t>下抜け後、戻って上げていくと予想。底での</a:t>
          </a:r>
          <a:r>
            <a:rPr kumimoji="1" lang="en-US" altLang="ja-JP" sz="1100"/>
            <a:t>IN</a:t>
          </a:r>
          <a:r>
            <a:rPr kumimoji="1" lang="ja-JP" altLang="en-US" sz="1100"/>
            <a:t>を狙う。</a:t>
          </a:r>
        </a:p>
      </xdr:txBody>
    </xdr:sp>
    <xdr:clientData/>
  </xdr:twoCellAnchor>
  <xdr:twoCellAnchor>
    <xdr:from>
      <xdr:col>11</xdr:col>
      <xdr:colOff>142580</xdr:colOff>
      <xdr:row>21</xdr:row>
      <xdr:rowOff>44384</xdr:rowOff>
    </xdr:from>
    <xdr:to>
      <xdr:col>13</xdr:col>
      <xdr:colOff>230956</xdr:colOff>
      <xdr:row>25</xdr:row>
      <xdr:rowOff>14926</xdr:rowOff>
    </xdr:to>
    <xdr:sp macro="" textlink="">
      <xdr:nvSpPr>
        <xdr:cNvPr id="40" name="角丸四角形吹き出し 39"/>
        <xdr:cNvSpPr/>
      </xdr:nvSpPr>
      <xdr:spPr>
        <a:xfrm>
          <a:off x="7595647" y="3549977"/>
          <a:ext cx="1443479" cy="638274"/>
        </a:xfrm>
        <a:prstGeom prst="wedgeRoundRectCallout">
          <a:avLst>
            <a:gd name="adj1" fmla="val 69219"/>
            <a:gd name="adj2" fmla="val -124342"/>
            <a:gd name="adj3" fmla="val 16667"/>
          </a:avLst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rtlCol="0" anchor="ctr"/>
        <a:lstStyle/>
        <a:p>
          <a:pPr algn="l"/>
          <a:r>
            <a:rPr kumimoji="1" lang="ja-JP" altLang="en-US" sz="1100"/>
            <a:t>とにかく入りたい意識が先行。ここで</a:t>
          </a:r>
          <a:r>
            <a:rPr kumimoji="1" lang="en-US" altLang="ja-JP" sz="1100"/>
            <a:t>IN</a:t>
          </a:r>
          <a:endParaRPr kumimoji="1" lang="ja-JP" altLang="en-US" sz="1100"/>
        </a:p>
      </xdr:txBody>
    </xdr:sp>
    <xdr:clientData/>
  </xdr:twoCellAnchor>
  <xdr:twoCellAnchor>
    <xdr:from>
      <xdr:col>12</xdr:col>
      <xdr:colOff>69129</xdr:colOff>
      <xdr:row>0</xdr:row>
      <xdr:rowOff>127655</xdr:rowOff>
    </xdr:from>
    <xdr:to>
      <xdr:col>14</xdr:col>
      <xdr:colOff>157505</xdr:colOff>
      <xdr:row>6</xdr:row>
      <xdr:rowOff>147687</xdr:rowOff>
    </xdr:to>
    <xdr:sp macro="" textlink="">
      <xdr:nvSpPr>
        <xdr:cNvPr id="41" name="角丸四角形吹き出し 40"/>
        <xdr:cNvSpPr/>
      </xdr:nvSpPr>
      <xdr:spPr>
        <a:xfrm>
          <a:off x="8199748" y="127655"/>
          <a:ext cx="1443479" cy="1021630"/>
        </a:xfrm>
        <a:prstGeom prst="wedgeRoundRectCallout">
          <a:avLst>
            <a:gd name="adj1" fmla="val 54933"/>
            <a:gd name="adj2" fmla="val 170105"/>
            <a:gd name="adj3" fmla="val 16667"/>
          </a:avLst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rtlCol="0" anchor="ctr"/>
        <a:lstStyle/>
        <a:p>
          <a:pPr algn="l"/>
          <a:r>
            <a:rPr kumimoji="1" lang="en-US" altLang="ja-JP" sz="1100"/>
            <a:t>21:30</a:t>
          </a:r>
          <a:r>
            <a:rPr kumimoji="1" lang="ja-JP" altLang="en-US" sz="1100"/>
            <a:t>に</a:t>
          </a:r>
          <a:r>
            <a:rPr kumimoji="1" lang="en-US" altLang="ja-JP" sz="1100"/>
            <a:t>US</a:t>
          </a:r>
          <a:r>
            <a:rPr kumimoji="1" lang="ja-JP" altLang="en-US" sz="1100"/>
            <a:t>絡みの指標発表あり。</a:t>
          </a:r>
          <a:r>
            <a:rPr kumimoji="1" lang="en-US" altLang="ja-JP" sz="1100"/>
            <a:t>29</a:t>
          </a:r>
          <a:r>
            <a:rPr kumimoji="1" lang="ja-JP" altLang="en-US" sz="1100"/>
            <a:t>分後半から急落を始めたので、ほぼ建値決済</a:t>
          </a:r>
        </a:p>
      </xdr:txBody>
    </xdr:sp>
    <xdr:clientData/>
  </xdr:twoCellAnchor>
  <xdr:twoCellAnchor>
    <xdr:from>
      <xdr:col>13</xdr:col>
      <xdr:colOff>349184</xdr:colOff>
      <xdr:row>21</xdr:row>
      <xdr:rowOff>29460</xdr:rowOff>
    </xdr:from>
    <xdr:to>
      <xdr:col>15</xdr:col>
      <xdr:colOff>638273</xdr:colOff>
      <xdr:row>28</xdr:row>
      <xdr:rowOff>98197</xdr:rowOff>
    </xdr:to>
    <xdr:sp macro="" textlink="">
      <xdr:nvSpPr>
        <xdr:cNvPr id="42" name="角丸四角形吹き出し 41"/>
        <xdr:cNvSpPr/>
      </xdr:nvSpPr>
      <xdr:spPr>
        <a:xfrm>
          <a:off x="9157354" y="3535053"/>
          <a:ext cx="1644192" cy="1237268"/>
        </a:xfrm>
        <a:prstGeom prst="wedgeRoundRectCallout">
          <a:avLst>
            <a:gd name="adj1" fmla="val -12347"/>
            <a:gd name="adj2" fmla="val -102979"/>
            <a:gd name="adj3" fmla="val 16667"/>
          </a:avLst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rtlCol="0" anchor="ctr"/>
        <a:lstStyle/>
        <a:p>
          <a:pPr algn="l"/>
          <a:r>
            <a:rPr kumimoji="1" lang="en-US" altLang="ja-JP" sz="1100"/>
            <a:t>21:30</a:t>
          </a:r>
          <a:r>
            <a:rPr kumimoji="1" lang="ja-JP" altLang="en-US" sz="1100"/>
            <a:t>を超えてもレンジ内に居た為、戻ると予想してすぐに</a:t>
          </a:r>
          <a:r>
            <a:rPr kumimoji="1" lang="en-US" altLang="ja-JP" sz="1100"/>
            <a:t>IN</a:t>
          </a:r>
        </a:p>
        <a:p>
          <a:pPr algn="l"/>
          <a:r>
            <a:rPr kumimoji="1" lang="ja-JP" altLang="en-US" sz="1100"/>
            <a:t>しかもロットそのまま</a:t>
          </a:r>
          <a:r>
            <a:rPr kumimoji="1" lang="en-US" altLang="ja-JP" sz="1100"/>
            <a:t>×</a:t>
          </a:r>
        </a:p>
        <a:p>
          <a:pPr algn="l"/>
          <a:r>
            <a:rPr kumimoji="1" lang="ja-JP" altLang="en-US" sz="1100"/>
            <a:t>で、すぐにロスカット。</a:t>
          </a:r>
          <a:endParaRPr kumimoji="1" lang="en-US" altLang="ja-JP" sz="1100"/>
        </a:p>
        <a:p>
          <a:pPr algn="l"/>
          <a:r>
            <a:rPr kumimoji="1" lang="ja-JP" altLang="en-US" sz="1100"/>
            <a:t>被害大。。</a:t>
          </a:r>
          <a:endParaRPr kumimoji="1" lang="en-US" altLang="ja-JP" sz="1100"/>
        </a:p>
      </xdr:txBody>
    </xdr:sp>
    <xdr:clientData/>
  </xdr:twoCellAnchor>
  <xdr:twoCellAnchor>
    <xdr:from>
      <xdr:col>14</xdr:col>
      <xdr:colOff>314226</xdr:colOff>
      <xdr:row>13</xdr:row>
      <xdr:rowOff>137474</xdr:rowOff>
    </xdr:from>
    <xdr:to>
      <xdr:col>15</xdr:col>
      <xdr:colOff>265129</xdr:colOff>
      <xdr:row>13</xdr:row>
      <xdr:rowOff>139062</xdr:rowOff>
    </xdr:to>
    <xdr:cxnSp macro="">
      <xdr:nvCxnSpPr>
        <xdr:cNvPr id="44" name="直線コネクタ 43"/>
        <xdr:cNvCxnSpPr/>
      </xdr:nvCxnSpPr>
      <xdr:spPr>
        <a:xfrm>
          <a:off x="9799948" y="2307603"/>
          <a:ext cx="628454" cy="1588"/>
        </a:xfrm>
        <a:prstGeom prst="line">
          <a:avLst/>
        </a:prstGeom>
        <a:ln w="15875">
          <a:solidFill>
            <a:srgbClr val="FF33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496478</xdr:colOff>
      <xdr:row>1</xdr:row>
      <xdr:rowOff>117835</xdr:rowOff>
    </xdr:from>
    <xdr:to>
      <xdr:col>17</xdr:col>
      <xdr:colOff>343686</xdr:colOff>
      <xdr:row>9</xdr:row>
      <xdr:rowOff>98196</xdr:rowOff>
    </xdr:to>
    <xdr:sp macro="" textlink="">
      <xdr:nvSpPr>
        <xdr:cNvPr id="45" name="角丸四角形吹き出し 44"/>
        <xdr:cNvSpPr/>
      </xdr:nvSpPr>
      <xdr:spPr>
        <a:xfrm>
          <a:off x="9982200" y="284768"/>
          <a:ext cx="1879862" cy="1315825"/>
        </a:xfrm>
        <a:prstGeom prst="wedgeRoundRectCallout">
          <a:avLst>
            <a:gd name="adj1" fmla="val -47861"/>
            <a:gd name="adj2" fmla="val 101969"/>
            <a:gd name="adj3" fmla="val 16667"/>
          </a:avLst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rtlCol="0" anchor="ctr"/>
        <a:lstStyle/>
        <a:p>
          <a:pPr algn="l"/>
          <a:r>
            <a:rPr kumimoji="1" lang="ja-JP" altLang="en-US" sz="1100"/>
            <a:t>３回目はレンジブレイクポイントを指値で指定したが、５分足で見ている為にスプレッドが広く、ポイントに達していないのに</a:t>
          </a:r>
          <a:r>
            <a:rPr kumimoji="1" lang="en-US" altLang="ja-JP" sz="1100"/>
            <a:t>IN</a:t>
          </a:r>
        </a:p>
        <a:p>
          <a:pPr algn="l"/>
          <a:r>
            <a:rPr kumimoji="1" lang="ja-JP" altLang="en-US" sz="1100"/>
            <a:t>で、３回目もロスカット。。</a:t>
          </a:r>
        </a:p>
      </xdr:txBody>
    </xdr:sp>
    <xdr:clientData/>
  </xdr:twoCellAnchor>
  <xdr:twoCellAnchor editAs="oneCell">
    <xdr:from>
      <xdr:col>0</xdr:col>
      <xdr:colOff>29459</xdr:colOff>
      <xdr:row>33</xdr:row>
      <xdr:rowOff>108014</xdr:rowOff>
    </xdr:from>
    <xdr:to>
      <xdr:col>18</xdr:col>
      <xdr:colOff>171744</xdr:colOff>
      <xdr:row>64</xdr:row>
      <xdr:rowOff>19640</xdr:rowOff>
    </xdr:to>
    <xdr:pic>
      <xdr:nvPicPr>
        <xdr:cNvPr id="4098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 l="5348" t="16813" b="11802"/>
        <a:stretch>
          <a:fillRect/>
        </a:stretch>
      </xdr:blipFill>
      <xdr:spPr bwMode="auto">
        <a:xfrm>
          <a:off x="29459" y="5616803"/>
          <a:ext cx="12338213" cy="508654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265129</xdr:colOff>
      <xdr:row>34</xdr:row>
      <xdr:rowOff>137474</xdr:rowOff>
    </xdr:from>
    <xdr:to>
      <xdr:col>1</xdr:col>
      <xdr:colOff>166933</xdr:colOff>
      <xdr:row>36</xdr:row>
      <xdr:rowOff>39278</xdr:rowOff>
    </xdr:to>
    <xdr:sp macro="" textlink="">
      <xdr:nvSpPr>
        <xdr:cNvPr id="47" name="テキスト ボックス 46"/>
        <xdr:cNvSpPr txBox="1"/>
      </xdr:nvSpPr>
      <xdr:spPr>
        <a:xfrm>
          <a:off x="265129" y="5813196"/>
          <a:ext cx="579356" cy="23567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100"/>
            <a:t>No.5</a:t>
          </a:r>
          <a:r>
            <a:rPr kumimoji="1" lang="en-US" altLang="ja-JP" sz="1100">
              <a:solidFill>
                <a:schemeClr val="dk1"/>
              </a:solidFill>
              <a:latin typeface="+mn-lt"/>
              <a:ea typeface="+mn-ea"/>
              <a:cs typeface="+mn-cs"/>
            </a:rPr>
            <a:t>2</a:t>
          </a:r>
          <a:endParaRPr kumimoji="1" lang="ja-JP" altLang="en-US" sz="1100"/>
        </a:p>
      </xdr:txBody>
    </xdr:sp>
    <xdr:clientData/>
  </xdr:twoCellAnchor>
  <xdr:twoCellAnchor>
    <xdr:from>
      <xdr:col>10</xdr:col>
      <xdr:colOff>19640</xdr:colOff>
      <xdr:row>37</xdr:row>
      <xdr:rowOff>98195</xdr:rowOff>
    </xdr:from>
    <xdr:to>
      <xdr:col>11</xdr:col>
      <xdr:colOff>441881</xdr:colOff>
      <xdr:row>37</xdr:row>
      <xdr:rowOff>108015</xdr:rowOff>
    </xdr:to>
    <xdr:cxnSp macro="">
      <xdr:nvCxnSpPr>
        <xdr:cNvPr id="49" name="直線コネクタ 48"/>
        <xdr:cNvCxnSpPr/>
      </xdr:nvCxnSpPr>
      <xdr:spPr>
        <a:xfrm>
          <a:off x="6795155" y="6274716"/>
          <a:ext cx="1099793" cy="9820"/>
        </a:xfrm>
        <a:prstGeom prst="line">
          <a:avLst/>
        </a:prstGeom>
        <a:ln w="15875">
          <a:solidFill>
            <a:srgbClr val="FF33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402603</xdr:colOff>
      <xdr:row>34</xdr:row>
      <xdr:rowOff>127655</xdr:rowOff>
    </xdr:from>
    <xdr:to>
      <xdr:col>9</xdr:col>
      <xdr:colOff>422242</xdr:colOff>
      <xdr:row>40</xdr:row>
      <xdr:rowOff>78557</xdr:rowOff>
    </xdr:to>
    <xdr:sp macro="" textlink="">
      <xdr:nvSpPr>
        <xdr:cNvPr id="50" name="角丸四角形 49"/>
        <xdr:cNvSpPr/>
      </xdr:nvSpPr>
      <xdr:spPr>
        <a:xfrm>
          <a:off x="5145464" y="5803377"/>
          <a:ext cx="1374742" cy="952500"/>
        </a:xfrm>
        <a:prstGeom prst="roundRect">
          <a:avLst/>
        </a:prstGeom>
        <a:noFill/>
        <a:ln>
          <a:solidFill>
            <a:srgbClr val="FF33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ctr"/>
          <a:endParaRPr kumimoji="1" lang="ja-JP" altLang="en-US" sz="1100"/>
        </a:p>
      </xdr:txBody>
    </xdr:sp>
    <xdr:clientData/>
  </xdr:twoCellAnchor>
  <xdr:twoCellAnchor>
    <xdr:from>
      <xdr:col>5</xdr:col>
      <xdr:colOff>265521</xdr:colOff>
      <xdr:row>43</xdr:row>
      <xdr:rowOff>69129</xdr:rowOff>
    </xdr:from>
    <xdr:to>
      <xdr:col>7</xdr:col>
      <xdr:colOff>353897</xdr:colOff>
      <xdr:row>47</xdr:row>
      <xdr:rowOff>39671</xdr:rowOff>
    </xdr:to>
    <xdr:sp macro="" textlink="">
      <xdr:nvSpPr>
        <xdr:cNvPr id="52" name="角丸四角形吹き出し 51"/>
        <xdr:cNvSpPr/>
      </xdr:nvSpPr>
      <xdr:spPr>
        <a:xfrm>
          <a:off x="3653279" y="7247248"/>
          <a:ext cx="1443479" cy="638274"/>
        </a:xfrm>
        <a:prstGeom prst="wedgeRoundRectCallout">
          <a:avLst>
            <a:gd name="adj1" fmla="val 69219"/>
            <a:gd name="adj2" fmla="val -124342"/>
            <a:gd name="adj3" fmla="val 16667"/>
          </a:avLst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rtlCol="0" anchor="ctr"/>
        <a:lstStyle/>
        <a:p>
          <a:pPr algn="l"/>
          <a:r>
            <a:rPr kumimoji="1" lang="ja-JP" altLang="en-US" sz="1100"/>
            <a:t>初めはここで</a:t>
          </a:r>
          <a:r>
            <a:rPr kumimoji="1" lang="en-US" altLang="ja-JP" sz="1100"/>
            <a:t>H/S</a:t>
          </a:r>
          <a:r>
            <a:rPr kumimoji="1" lang="ja-JP" altLang="en-US" sz="1100"/>
            <a:t>になって落ちると予想した</a:t>
          </a:r>
        </a:p>
      </xdr:txBody>
    </xdr:sp>
    <xdr:clientData/>
  </xdr:twoCellAnchor>
  <xdr:twoCellAnchor>
    <xdr:from>
      <xdr:col>12</xdr:col>
      <xdr:colOff>133153</xdr:colOff>
      <xdr:row>33</xdr:row>
      <xdr:rowOff>25137</xdr:rowOff>
    </xdr:from>
    <xdr:to>
      <xdr:col>14</xdr:col>
      <xdr:colOff>68737</xdr:colOff>
      <xdr:row>36</xdr:row>
      <xdr:rowOff>108015</xdr:rowOff>
    </xdr:to>
    <xdr:sp macro="" textlink="">
      <xdr:nvSpPr>
        <xdr:cNvPr id="53" name="角丸四角形吹き出し 52"/>
        <xdr:cNvSpPr/>
      </xdr:nvSpPr>
      <xdr:spPr>
        <a:xfrm>
          <a:off x="8263772" y="5533926"/>
          <a:ext cx="1290687" cy="583677"/>
        </a:xfrm>
        <a:prstGeom prst="wedgeRoundRectCallout">
          <a:avLst>
            <a:gd name="adj1" fmla="val -112620"/>
            <a:gd name="adj2" fmla="val 70079"/>
            <a:gd name="adj3" fmla="val 16667"/>
          </a:avLst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rtlCol="0" anchor="ctr"/>
        <a:lstStyle/>
        <a:p>
          <a:pPr algn="l"/>
          <a:r>
            <a:rPr kumimoji="1" lang="ja-JP" altLang="en-US" sz="1100"/>
            <a:t>強い</a:t>
          </a:r>
          <a:r>
            <a:rPr kumimoji="1" lang="en-US" altLang="ja-JP" sz="1100"/>
            <a:t>S/R</a:t>
          </a:r>
          <a:r>
            <a:rPr kumimoji="1" lang="ja-JP" altLang="en-US" sz="1100"/>
            <a:t>と直近　安値ブレイクで</a:t>
          </a:r>
          <a:r>
            <a:rPr kumimoji="1" lang="en-US" altLang="ja-JP" sz="1100"/>
            <a:t>IN</a:t>
          </a:r>
          <a:endParaRPr kumimoji="1" lang="ja-JP" altLang="en-US" sz="1100"/>
        </a:p>
      </xdr:txBody>
    </xdr:sp>
    <xdr:clientData/>
  </xdr:twoCellAnchor>
  <xdr:twoCellAnchor>
    <xdr:from>
      <xdr:col>14</xdr:col>
      <xdr:colOff>177538</xdr:colOff>
      <xdr:row>35</xdr:row>
      <xdr:rowOff>30242</xdr:rowOff>
    </xdr:from>
    <xdr:to>
      <xdr:col>16</xdr:col>
      <xdr:colOff>166933</xdr:colOff>
      <xdr:row>38</xdr:row>
      <xdr:rowOff>78556</xdr:rowOff>
    </xdr:to>
    <xdr:sp macro="" textlink="">
      <xdr:nvSpPr>
        <xdr:cNvPr id="54" name="角丸四角形吹き出し 53"/>
        <xdr:cNvSpPr/>
      </xdr:nvSpPr>
      <xdr:spPr>
        <a:xfrm>
          <a:off x="9663260" y="5872897"/>
          <a:ext cx="1344498" cy="549113"/>
        </a:xfrm>
        <a:prstGeom prst="wedgeRoundRectCallout">
          <a:avLst>
            <a:gd name="adj1" fmla="val -111920"/>
            <a:gd name="adj2" fmla="val 41279"/>
            <a:gd name="adj3" fmla="val 16667"/>
          </a:avLst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rtlCol="0" anchor="ctr"/>
        <a:lstStyle/>
        <a:p>
          <a:pPr algn="l"/>
          <a:r>
            <a:rPr kumimoji="1" lang="ja-JP" altLang="en-US" sz="1100"/>
            <a:t>スプレッドで建値に引っ掛かって撤退</a:t>
          </a:r>
        </a:p>
      </xdr:txBody>
    </xdr:sp>
    <xdr:clientData/>
  </xdr:twoCellAnchor>
  <xdr:twoCellAnchor>
    <xdr:from>
      <xdr:col>10</xdr:col>
      <xdr:colOff>202284</xdr:colOff>
      <xdr:row>45</xdr:row>
      <xdr:rowOff>94265</xdr:rowOff>
    </xdr:from>
    <xdr:to>
      <xdr:col>12</xdr:col>
      <xdr:colOff>191678</xdr:colOff>
      <xdr:row>48</xdr:row>
      <xdr:rowOff>142579</xdr:rowOff>
    </xdr:to>
    <xdr:sp macro="" textlink="">
      <xdr:nvSpPr>
        <xdr:cNvPr id="55" name="角丸四角形吹き出し 54"/>
        <xdr:cNvSpPr/>
      </xdr:nvSpPr>
      <xdr:spPr>
        <a:xfrm>
          <a:off x="6977799" y="7606250"/>
          <a:ext cx="1344498" cy="549113"/>
        </a:xfrm>
        <a:prstGeom prst="wedgeRoundRectCallout">
          <a:avLst>
            <a:gd name="adj1" fmla="val -30121"/>
            <a:gd name="adj2" fmla="val 84196"/>
            <a:gd name="adj3" fmla="val 16667"/>
          </a:avLst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rtlCol="0" anchor="ctr"/>
        <a:lstStyle/>
        <a:p>
          <a:pPr algn="l"/>
          <a:r>
            <a:rPr kumimoji="1" lang="ja-JP" altLang="en-US" sz="1100"/>
            <a:t>欲張ってターゲットを</a:t>
          </a:r>
          <a:r>
            <a:rPr kumimoji="1" lang="en-US" altLang="ja-JP" sz="1100"/>
            <a:t>FIB38.2</a:t>
          </a:r>
          <a:r>
            <a:rPr kumimoji="1" lang="ja-JP" altLang="en-US" sz="1100"/>
            <a:t>に設定</a:t>
          </a:r>
        </a:p>
      </xdr:txBody>
    </xdr:sp>
    <xdr:clientData/>
  </xdr:twoCellAnchor>
  <xdr:twoCellAnchor>
    <xdr:from>
      <xdr:col>12</xdr:col>
      <xdr:colOff>266307</xdr:colOff>
      <xdr:row>47</xdr:row>
      <xdr:rowOff>20815</xdr:rowOff>
    </xdr:from>
    <xdr:to>
      <xdr:col>14</xdr:col>
      <xdr:colOff>520438</xdr:colOff>
      <xdr:row>51</xdr:row>
      <xdr:rowOff>157115</xdr:rowOff>
    </xdr:to>
    <xdr:sp macro="" textlink="">
      <xdr:nvSpPr>
        <xdr:cNvPr id="56" name="角丸四角形吹き出し 55"/>
        <xdr:cNvSpPr/>
      </xdr:nvSpPr>
      <xdr:spPr>
        <a:xfrm>
          <a:off x="8396926" y="7866666"/>
          <a:ext cx="1609234" cy="804031"/>
        </a:xfrm>
        <a:prstGeom prst="wedgeRoundRectCallout">
          <a:avLst>
            <a:gd name="adj1" fmla="val -77585"/>
            <a:gd name="adj2" fmla="val -113647"/>
            <a:gd name="adj3" fmla="val 16667"/>
          </a:avLst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rtlCol="0" anchor="ctr"/>
        <a:lstStyle/>
        <a:p>
          <a:pPr algn="l"/>
          <a:r>
            <a:rPr kumimoji="1" lang="ja-JP" altLang="en-US" sz="1100"/>
            <a:t>したが、検証時も初動は</a:t>
          </a:r>
          <a:r>
            <a:rPr kumimoji="1" lang="en-US" altLang="ja-JP" sz="1100"/>
            <a:t>23.6</a:t>
          </a:r>
          <a:r>
            <a:rPr kumimoji="1" lang="ja-JP" altLang="en-US" sz="1100"/>
            <a:t>までの戻りが殆どだったので、ここで決済すべき。</a:t>
          </a:r>
        </a:p>
      </xdr:txBody>
    </xdr:sp>
    <xdr:clientData/>
  </xdr:twoCellAnchor>
  <xdr:twoCellAnchor>
    <xdr:from>
      <xdr:col>15</xdr:col>
      <xdr:colOff>176752</xdr:colOff>
      <xdr:row>45</xdr:row>
      <xdr:rowOff>117835</xdr:rowOff>
    </xdr:from>
    <xdr:to>
      <xdr:col>17</xdr:col>
      <xdr:colOff>176752</xdr:colOff>
      <xdr:row>57</xdr:row>
      <xdr:rowOff>0</xdr:rowOff>
    </xdr:to>
    <xdr:sp macro="" textlink="">
      <xdr:nvSpPr>
        <xdr:cNvPr id="57" name="テキスト ボックス 56"/>
        <xdr:cNvSpPr txBox="1"/>
      </xdr:nvSpPr>
      <xdr:spPr>
        <a:xfrm>
          <a:off x="10340025" y="7629820"/>
          <a:ext cx="1355103" cy="188536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kumimoji="1" lang="ja-JP" altLang="en-US" sz="1100"/>
            <a:t>今回のチャートパターンは</a:t>
          </a:r>
          <a:r>
            <a:rPr kumimoji="1" lang="en-US" altLang="ja-JP" sz="1100"/>
            <a:t>FIB</a:t>
          </a:r>
          <a:r>
            <a:rPr kumimoji="1" lang="ja-JP" altLang="en-US" sz="1100"/>
            <a:t>法が適用できる環境。今回最高値から入れているので、ストップを建値移動せずに長期間保有すれば</a:t>
          </a:r>
          <a:r>
            <a:rPr kumimoji="1" lang="en-US" altLang="ja-JP" sz="1100"/>
            <a:t>FIB</a:t>
          </a:r>
          <a:r>
            <a:rPr kumimoji="1" lang="ja-JP" altLang="en-US" sz="1100"/>
            <a:t>法のｰ</a:t>
          </a:r>
          <a:r>
            <a:rPr kumimoji="1" lang="en-US" altLang="ja-JP" sz="1100"/>
            <a:t>61.8</a:t>
          </a:r>
          <a:r>
            <a:rPr kumimoji="1" lang="ja-JP" altLang="en-US" sz="1100"/>
            <a:t>までいく可能性が高く、大きく獲れるかも。</a:t>
          </a:r>
        </a:p>
      </xdr:txBody>
    </xdr:sp>
    <xdr:clientData/>
  </xdr:twoCellAnchor>
  <xdr:twoCellAnchor>
    <xdr:from>
      <xdr:col>0</xdr:col>
      <xdr:colOff>211317</xdr:colOff>
      <xdr:row>37</xdr:row>
      <xdr:rowOff>54204</xdr:rowOff>
    </xdr:from>
    <xdr:to>
      <xdr:col>2</xdr:col>
      <xdr:colOff>333865</xdr:colOff>
      <xdr:row>44</xdr:row>
      <xdr:rowOff>137475</xdr:rowOff>
    </xdr:to>
    <xdr:sp macro="" textlink="">
      <xdr:nvSpPr>
        <xdr:cNvPr id="58" name="テキスト ボックス 57"/>
        <xdr:cNvSpPr txBox="1"/>
      </xdr:nvSpPr>
      <xdr:spPr>
        <a:xfrm>
          <a:off x="211317" y="6230725"/>
          <a:ext cx="1477651" cy="125180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100"/>
            <a:t>１</a:t>
          </a:r>
          <a:r>
            <a:rPr kumimoji="1" lang="en-US" altLang="ja-JP" sz="1100"/>
            <a:t>H</a:t>
          </a:r>
          <a:r>
            <a:rPr kumimoji="1" lang="ja-JP" altLang="en-US" sz="1100"/>
            <a:t>足で戻りのない</a:t>
          </a:r>
          <a:endParaRPr kumimoji="1" lang="en-US" altLang="ja-JP" sz="1100"/>
        </a:p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100"/>
            <a:t>相場＋</a:t>
          </a:r>
          <a:r>
            <a:rPr kumimoji="1" lang="en-US" altLang="ja-JP" sz="1100"/>
            <a:t>D/J</a:t>
          </a:r>
          <a:r>
            <a:rPr kumimoji="1" lang="ja-JP" altLang="en-US" sz="1100"/>
            <a:t>を確認。　</a:t>
          </a:r>
          <a:r>
            <a:rPr kumimoji="1" lang="en-US" altLang="ja-JP" sz="1100"/>
            <a:t>15</a:t>
          </a:r>
          <a:r>
            <a:rPr kumimoji="1" lang="ja-JP" altLang="en-US" sz="1100"/>
            <a:t>分足で</a:t>
          </a:r>
          <a:r>
            <a:rPr kumimoji="1" lang="en-US" altLang="ja-JP" sz="1100"/>
            <a:t>H/S</a:t>
          </a:r>
          <a:r>
            <a:rPr kumimoji="1" lang="ja-JP" altLang="en-US" sz="1100"/>
            <a:t>のチャートパターンになりそうだったので</a:t>
          </a:r>
          <a:r>
            <a:rPr kumimoji="1" lang="en-US" altLang="ja-JP" sz="1100"/>
            <a:t>IN</a:t>
          </a:r>
          <a:r>
            <a:rPr kumimoji="1" lang="ja-JP" altLang="en-US" sz="1100"/>
            <a:t>タイミングを探った</a:t>
          </a:r>
        </a:p>
      </xdr:txBody>
    </xdr:sp>
    <xdr:clientData/>
  </xdr:twoCellAnchor>
  <xdr:twoCellAnchor>
    <xdr:from>
      <xdr:col>0</xdr:col>
      <xdr:colOff>280055</xdr:colOff>
      <xdr:row>68</xdr:row>
      <xdr:rowOff>24746</xdr:rowOff>
    </xdr:from>
    <xdr:to>
      <xdr:col>1</xdr:col>
      <xdr:colOff>181859</xdr:colOff>
      <xdr:row>69</xdr:row>
      <xdr:rowOff>93483</xdr:rowOff>
    </xdr:to>
    <xdr:sp macro="" textlink="">
      <xdr:nvSpPr>
        <xdr:cNvPr id="59" name="テキスト ボックス 58"/>
        <xdr:cNvSpPr txBox="1"/>
      </xdr:nvSpPr>
      <xdr:spPr>
        <a:xfrm>
          <a:off x="280055" y="11376189"/>
          <a:ext cx="579356" cy="23567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100"/>
            <a:t>No.5</a:t>
          </a:r>
          <a:r>
            <a:rPr kumimoji="1" lang="en-US" altLang="ja-JP" sz="1100">
              <a:solidFill>
                <a:schemeClr val="dk1"/>
              </a:solidFill>
              <a:latin typeface="+mn-lt"/>
              <a:ea typeface="+mn-ea"/>
              <a:cs typeface="+mn-cs"/>
            </a:rPr>
            <a:t>3</a:t>
          </a:r>
          <a:endParaRPr kumimoji="1" lang="ja-JP" altLang="en-US" sz="1100"/>
        </a:p>
      </xdr:txBody>
    </xdr:sp>
    <xdr:clientData/>
  </xdr:twoCellAnchor>
  <xdr:twoCellAnchor>
    <xdr:from>
      <xdr:col>0</xdr:col>
      <xdr:colOff>78949</xdr:colOff>
      <xdr:row>72</xdr:row>
      <xdr:rowOff>78949</xdr:rowOff>
    </xdr:from>
    <xdr:to>
      <xdr:col>2</xdr:col>
      <xdr:colOff>201497</xdr:colOff>
      <xdr:row>80</xdr:row>
      <xdr:rowOff>93482</xdr:rowOff>
    </xdr:to>
    <xdr:sp macro="" textlink="">
      <xdr:nvSpPr>
        <xdr:cNvPr id="60" name="テキスト ボックス 59"/>
        <xdr:cNvSpPr txBox="1"/>
      </xdr:nvSpPr>
      <xdr:spPr>
        <a:xfrm>
          <a:off x="78949" y="12098124"/>
          <a:ext cx="1477651" cy="1349997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100"/>
            <a:t>No.52</a:t>
          </a:r>
          <a:r>
            <a:rPr kumimoji="1" lang="ja-JP" altLang="en-US" sz="1100"/>
            <a:t>の続きで一回高値まで戻した為、同じように直近安値ブレイクで再</a:t>
          </a:r>
          <a:r>
            <a:rPr kumimoji="1" lang="en-US" altLang="ja-JP" sz="1100"/>
            <a:t>IN</a:t>
          </a:r>
          <a:r>
            <a:rPr kumimoji="1" lang="ja-JP" altLang="en-US" sz="1100"/>
            <a:t>。</a:t>
          </a:r>
          <a:endParaRPr kumimoji="1" lang="en-US" altLang="ja-JP" sz="1100"/>
        </a:p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100"/>
            <a:t>しかしメンタルが弱っていた為、リスクを落として</a:t>
          </a:r>
          <a:r>
            <a:rPr kumimoji="1" lang="en-US" altLang="ja-JP" sz="1100"/>
            <a:t>IN</a:t>
          </a:r>
          <a:r>
            <a:rPr kumimoji="1" lang="ja-JP" altLang="en-US" sz="1100"/>
            <a:t>した。</a:t>
          </a:r>
        </a:p>
      </xdr:txBody>
    </xdr:sp>
    <xdr:clientData/>
  </xdr:twoCellAnchor>
  <xdr:twoCellAnchor>
    <xdr:from>
      <xdr:col>2</xdr:col>
      <xdr:colOff>358612</xdr:colOff>
      <xdr:row>70</xdr:row>
      <xdr:rowOff>122942</xdr:rowOff>
    </xdr:from>
    <xdr:to>
      <xdr:col>4</xdr:col>
      <xdr:colOff>103302</xdr:colOff>
      <xdr:row>70</xdr:row>
      <xdr:rowOff>132762</xdr:rowOff>
    </xdr:to>
    <xdr:cxnSp macro="">
      <xdr:nvCxnSpPr>
        <xdr:cNvPr id="61" name="直線コネクタ 60"/>
        <xdr:cNvCxnSpPr/>
      </xdr:nvCxnSpPr>
      <xdr:spPr>
        <a:xfrm>
          <a:off x="1713715" y="11808251"/>
          <a:ext cx="1099793" cy="9820"/>
        </a:xfrm>
        <a:prstGeom prst="line">
          <a:avLst/>
        </a:prstGeom>
        <a:ln w="15875">
          <a:solidFill>
            <a:srgbClr val="FF33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192856</xdr:colOff>
      <xdr:row>74</xdr:row>
      <xdr:rowOff>75021</xdr:rowOff>
    </xdr:from>
    <xdr:to>
      <xdr:col>5</xdr:col>
      <xdr:colOff>196391</xdr:colOff>
      <xdr:row>77</xdr:row>
      <xdr:rowOff>117836</xdr:rowOff>
    </xdr:to>
    <xdr:sp macro="" textlink="">
      <xdr:nvSpPr>
        <xdr:cNvPr id="62" name="角丸四角形吹き出し 61"/>
        <xdr:cNvSpPr/>
      </xdr:nvSpPr>
      <xdr:spPr>
        <a:xfrm>
          <a:off x="2225511" y="12428062"/>
          <a:ext cx="1358638" cy="543614"/>
        </a:xfrm>
        <a:prstGeom prst="wedgeRoundRectCallout">
          <a:avLst>
            <a:gd name="adj1" fmla="val -43414"/>
            <a:gd name="adj2" fmla="val -156517"/>
            <a:gd name="adj3" fmla="val 16667"/>
          </a:avLst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rtlCol="0" anchor="ctr"/>
        <a:lstStyle/>
        <a:p>
          <a:pPr algn="l"/>
          <a:r>
            <a:rPr kumimoji="1" lang="ja-JP" altLang="en-US" sz="1100"/>
            <a:t>直近安値ﾌﾞﾚｲｸで</a:t>
          </a:r>
          <a:r>
            <a:rPr kumimoji="1" lang="en-US" altLang="ja-JP" sz="1100"/>
            <a:t>IN</a:t>
          </a:r>
          <a:endParaRPr kumimoji="1" lang="ja-JP" altLang="en-US" sz="1100"/>
        </a:p>
      </xdr:txBody>
    </xdr:sp>
    <xdr:clientData/>
  </xdr:twoCellAnchor>
  <xdr:twoCellAnchor>
    <xdr:from>
      <xdr:col>10</xdr:col>
      <xdr:colOff>482732</xdr:colOff>
      <xdr:row>69</xdr:row>
      <xdr:rowOff>29459</xdr:rowOff>
    </xdr:from>
    <xdr:to>
      <xdr:col>12</xdr:col>
      <xdr:colOff>486266</xdr:colOff>
      <xdr:row>72</xdr:row>
      <xdr:rowOff>142581</xdr:rowOff>
    </xdr:to>
    <xdr:sp macro="" textlink="">
      <xdr:nvSpPr>
        <xdr:cNvPr id="63" name="角丸四角形吹き出し 62"/>
        <xdr:cNvSpPr/>
      </xdr:nvSpPr>
      <xdr:spPr>
        <a:xfrm>
          <a:off x="7258247" y="11547835"/>
          <a:ext cx="1358638" cy="613921"/>
        </a:xfrm>
        <a:prstGeom prst="wedgeRoundRectCallout">
          <a:avLst>
            <a:gd name="adj1" fmla="val -57147"/>
            <a:gd name="adj2" fmla="val 153611"/>
            <a:gd name="adj3" fmla="val 16667"/>
          </a:avLst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rtlCol="0" anchor="ctr"/>
        <a:lstStyle/>
        <a:p>
          <a:pPr algn="l"/>
          <a:r>
            <a:rPr kumimoji="1" lang="en-US" altLang="ja-JP" sz="1100"/>
            <a:t>FIB</a:t>
          </a:r>
          <a:r>
            <a:rPr kumimoji="1" lang="ja-JP" altLang="en-US" sz="1100"/>
            <a:t>法適用環境という事で、今回はストップ移動させず</a:t>
          </a:r>
        </a:p>
      </xdr:txBody>
    </xdr:sp>
    <xdr:clientData/>
  </xdr:twoCellAnchor>
  <xdr:twoCellAnchor>
    <xdr:from>
      <xdr:col>15</xdr:col>
      <xdr:colOff>45957</xdr:colOff>
      <xdr:row>72</xdr:row>
      <xdr:rowOff>58918</xdr:rowOff>
    </xdr:from>
    <xdr:to>
      <xdr:col>17</xdr:col>
      <xdr:colOff>294588</xdr:colOff>
      <xdr:row>78</xdr:row>
      <xdr:rowOff>10213</xdr:rowOff>
    </xdr:to>
    <xdr:sp macro="" textlink="">
      <xdr:nvSpPr>
        <xdr:cNvPr id="64" name="角丸四角形吹き出し 63"/>
        <xdr:cNvSpPr/>
      </xdr:nvSpPr>
      <xdr:spPr>
        <a:xfrm>
          <a:off x="10209230" y="12078093"/>
          <a:ext cx="1603734" cy="952893"/>
        </a:xfrm>
        <a:prstGeom prst="wedgeRoundRectCallout">
          <a:avLst>
            <a:gd name="adj1" fmla="val 32345"/>
            <a:gd name="adj2" fmla="val 103611"/>
            <a:gd name="adj3" fmla="val 16667"/>
          </a:avLst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rtlCol="0" anchor="ctr"/>
        <a:lstStyle/>
        <a:p>
          <a:pPr algn="l"/>
          <a:r>
            <a:rPr kumimoji="1" lang="en-US" altLang="ja-JP" sz="1100"/>
            <a:t>D/J</a:t>
          </a:r>
          <a:r>
            <a:rPr kumimoji="1" lang="ja-JP" altLang="en-US" sz="1100"/>
            <a:t>が逆方向に出ている＋指標発表が多数控えている為、</a:t>
          </a:r>
          <a:r>
            <a:rPr kumimoji="1" lang="en-US" altLang="ja-JP" sz="1100"/>
            <a:t>MA</a:t>
          </a:r>
          <a:r>
            <a:rPr kumimoji="1" lang="ja-JP" altLang="en-US" sz="1100"/>
            <a:t>を上抜いたここで決済</a:t>
          </a:r>
        </a:p>
      </xdr:txBody>
    </xdr:sp>
    <xdr:clientData/>
  </xdr:twoCellAnchor>
  <xdr:twoCellAnchor editAs="oneCell">
    <xdr:from>
      <xdr:col>0</xdr:col>
      <xdr:colOff>0</xdr:colOff>
      <xdr:row>101</xdr:row>
      <xdr:rowOff>39278</xdr:rowOff>
    </xdr:from>
    <xdr:to>
      <xdr:col>18</xdr:col>
      <xdr:colOff>122646</xdr:colOff>
      <xdr:row>131</xdr:row>
      <xdr:rowOff>137475</xdr:rowOff>
    </xdr:to>
    <xdr:pic>
      <xdr:nvPicPr>
        <xdr:cNvPr id="4099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5499" t="16537" b="11802"/>
        <a:stretch>
          <a:fillRect/>
        </a:stretch>
      </xdr:blipFill>
      <xdr:spPr bwMode="auto">
        <a:xfrm>
          <a:off x="0" y="16899510"/>
          <a:ext cx="12318574" cy="510618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231349</xdr:colOff>
      <xdr:row>104</xdr:row>
      <xdr:rowOff>25137</xdr:rowOff>
    </xdr:from>
    <xdr:to>
      <xdr:col>2</xdr:col>
      <xdr:colOff>412423</xdr:colOff>
      <xdr:row>110</xdr:row>
      <xdr:rowOff>0</xdr:rowOff>
    </xdr:to>
    <xdr:sp macro="" textlink="">
      <xdr:nvSpPr>
        <xdr:cNvPr id="65" name="テキスト ボックス 64"/>
        <xdr:cNvSpPr txBox="1"/>
      </xdr:nvSpPr>
      <xdr:spPr>
        <a:xfrm>
          <a:off x="231349" y="17386168"/>
          <a:ext cx="1536177" cy="97646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100"/>
            <a:t>１Ｈ足で戻りの無い相場＋Ｄ／Ｊ（ﾋﾞﾐｮｰだが）を確認。</a:t>
          </a:r>
          <a:endParaRPr kumimoji="1" lang="en-US" altLang="ja-JP" sz="1100"/>
        </a:p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100"/>
            <a:t>１５分足でタイミングを探った。</a:t>
          </a:r>
          <a:endParaRPr kumimoji="1" lang="en-US" altLang="ja-JP" sz="1100"/>
        </a:p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100"/>
        </a:p>
      </xdr:txBody>
    </xdr:sp>
    <xdr:clientData/>
  </xdr:twoCellAnchor>
  <xdr:twoCellAnchor>
    <xdr:from>
      <xdr:col>0</xdr:col>
      <xdr:colOff>226244</xdr:colOff>
      <xdr:row>101</xdr:row>
      <xdr:rowOff>147687</xdr:rowOff>
    </xdr:from>
    <xdr:to>
      <xdr:col>1</xdr:col>
      <xdr:colOff>128048</xdr:colOff>
      <xdr:row>103</xdr:row>
      <xdr:rowOff>49491</xdr:rowOff>
    </xdr:to>
    <xdr:sp macro="" textlink="">
      <xdr:nvSpPr>
        <xdr:cNvPr id="66" name="テキスト ボックス 65"/>
        <xdr:cNvSpPr txBox="1"/>
      </xdr:nvSpPr>
      <xdr:spPr>
        <a:xfrm>
          <a:off x="226244" y="17007919"/>
          <a:ext cx="579356" cy="23567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100"/>
            <a:t>No.5</a:t>
          </a:r>
          <a:r>
            <a:rPr kumimoji="1" lang="en-US" altLang="ja-JP" sz="1100">
              <a:solidFill>
                <a:schemeClr val="dk1"/>
              </a:solidFill>
              <a:latin typeface="+mn-lt"/>
              <a:ea typeface="+mn-ea"/>
              <a:cs typeface="+mn-cs"/>
            </a:rPr>
            <a:t>4</a:t>
          </a:r>
          <a:endParaRPr kumimoji="1" lang="ja-JP" altLang="en-US" sz="1100"/>
        </a:p>
      </xdr:txBody>
    </xdr:sp>
    <xdr:clientData/>
  </xdr:twoCellAnchor>
  <xdr:twoCellAnchor>
    <xdr:from>
      <xdr:col>7</xdr:col>
      <xdr:colOff>520436</xdr:colOff>
      <xdr:row>110</xdr:row>
      <xdr:rowOff>147292</xdr:rowOff>
    </xdr:from>
    <xdr:to>
      <xdr:col>9</xdr:col>
      <xdr:colOff>500798</xdr:colOff>
      <xdr:row>116</xdr:row>
      <xdr:rowOff>39278</xdr:rowOff>
    </xdr:to>
    <xdr:sp macro="" textlink="">
      <xdr:nvSpPr>
        <xdr:cNvPr id="68" name="角丸四角形吹き出し 67"/>
        <xdr:cNvSpPr/>
      </xdr:nvSpPr>
      <xdr:spPr>
        <a:xfrm>
          <a:off x="5263297" y="18509921"/>
          <a:ext cx="1335465" cy="893584"/>
        </a:xfrm>
        <a:prstGeom prst="wedgeRoundRectCallout">
          <a:avLst>
            <a:gd name="adj1" fmla="val 55566"/>
            <a:gd name="adj2" fmla="val -65557"/>
            <a:gd name="adj3" fmla="val 16667"/>
          </a:avLst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rtlCol="0" anchor="ctr"/>
        <a:lstStyle/>
        <a:p>
          <a:pPr algn="l"/>
          <a:r>
            <a:rPr kumimoji="1" lang="ja-JP" altLang="en-US" sz="1100"/>
            <a:t>強いＳ／Ｒ</a:t>
          </a:r>
          <a:r>
            <a:rPr kumimoji="1" lang="en-US" altLang="ja-JP" sz="1100"/>
            <a:t>+</a:t>
          </a:r>
          <a:r>
            <a:rPr kumimoji="1" lang="ja-JP" altLang="en-US" sz="1100"/>
            <a:t>レンジブレイクでＩＮ</a:t>
          </a:r>
          <a:endParaRPr kumimoji="1" lang="en-US" altLang="ja-JP" sz="1100"/>
        </a:p>
        <a:p>
          <a:pPr algn="l"/>
          <a:r>
            <a:rPr kumimoji="1" lang="ja-JP" altLang="en-US" sz="1100"/>
            <a:t>Ｓ／Ｒの少し上にＬ／Ｓ設定</a:t>
          </a:r>
        </a:p>
      </xdr:txBody>
    </xdr:sp>
    <xdr:clientData/>
  </xdr:twoCellAnchor>
  <xdr:twoCellAnchor>
    <xdr:from>
      <xdr:col>8</xdr:col>
      <xdr:colOff>402997</xdr:colOff>
      <xdr:row>109</xdr:row>
      <xdr:rowOff>128047</xdr:rowOff>
    </xdr:from>
    <xdr:to>
      <xdr:col>10</xdr:col>
      <xdr:colOff>147687</xdr:colOff>
      <xdr:row>109</xdr:row>
      <xdr:rowOff>137867</xdr:rowOff>
    </xdr:to>
    <xdr:cxnSp macro="">
      <xdr:nvCxnSpPr>
        <xdr:cNvPr id="69" name="直線コネクタ 68"/>
        <xdr:cNvCxnSpPr/>
      </xdr:nvCxnSpPr>
      <xdr:spPr>
        <a:xfrm>
          <a:off x="5823409" y="18323743"/>
          <a:ext cx="1099793" cy="9820"/>
        </a:xfrm>
        <a:prstGeom prst="line">
          <a:avLst/>
        </a:prstGeom>
        <a:ln w="15875">
          <a:solidFill>
            <a:srgbClr val="FF33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147293</xdr:colOff>
      <xdr:row>101</xdr:row>
      <xdr:rowOff>73842</xdr:rowOff>
    </xdr:from>
    <xdr:to>
      <xdr:col>10</xdr:col>
      <xdr:colOff>619025</xdr:colOff>
      <xdr:row>105</xdr:row>
      <xdr:rowOff>89161</xdr:rowOff>
    </xdr:to>
    <xdr:sp macro="" textlink="">
      <xdr:nvSpPr>
        <xdr:cNvPr id="70" name="角丸四角形吹き出し 69"/>
        <xdr:cNvSpPr/>
      </xdr:nvSpPr>
      <xdr:spPr>
        <a:xfrm>
          <a:off x="6245257" y="16934074"/>
          <a:ext cx="1149283" cy="683051"/>
        </a:xfrm>
        <a:prstGeom prst="wedgeRoundRectCallout">
          <a:avLst>
            <a:gd name="adj1" fmla="val 37965"/>
            <a:gd name="adj2" fmla="val 73304"/>
            <a:gd name="adj3" fmla="val 16667"/>
          </a:avLst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rtlCol="0" anchor="ctr"/>
        <a:lstStyle/>
        <a:p>
          <a:pPr algn="l"/>
          <a:r>
            <a:rPr kumimoji="1" lang="ja-JP" altLang="en-US" sz="1100"/>
            <a:t>ここでルール破ってロスカット幅を広げた</a:t>
          </a:r>
        </a:p>
      </xdr:txBody>
    </xdr:sp>
    <xdr:clientData/>
  </xdr:twoCellAnchor>
  <xdr:twoCellAnchor>
    <xdr:from>
      <xdr:col>12</xdr:col>
      <xdr:colOff>240775</xdr:colOff>
      <xdr:row>101</xdr:row>
      <xdr:rowOff>108407</xdr:rowOff>
    </xdr:from>
    <xdr:to>
      <xdr:col>14</xdr:col>
      <xdr:colOff>34955</xdr:colOff>
      <xdr:row>105</xdr:row>
      <xdr:rowOff>123726</xdr:rowOff>
    </xdr:to>
    <xdr:sp macro="" textlink="">
      <xdr:nvSpPr>
        <xdr:cNvPr id="71" name="角丸四角形吹き出し 70"/>
        <xdr:cNvSpPr/>
      </xdr:nvSpPr>
      <xdr:spPr>
        <a:xfrm>
          <a:off x="8371394" y="16968639"/>
          <a:ext cx="1149283" cy="683051"/>
        </a:xfrm>
        <a:prstGeom prst="wedgeRoundRectCallout">
          <a:avLst>
            <a:gd name="adj1" fmla="val -110702"/>
            <a:gd name="adj2" fmla="val 47427"/>
            <a:gd name="adj3" fmla="val 16667"/>
          </a:avLst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rtlCol="0" anchor="ctr"/>
        <a:lstStyle/>
        <a:p>
          <a:pPr algn="l"/>
          <a:r>
            <a:rPr kumimoji="1" lang="ja-JP" altLang="en-US" sz="1100"/>
            <a:t>その後の爆上げでロスカット。倍の被害。。</a:t>
          </a:r>
        </a:p>
      </xdr:txBody>
    </xdr:sp>
    <xdr:clientData/>
  </xdr:twoCellAnchor>
  <xdr:twoCellAnchor>
    <xdr:from>
      <xdr:col>10</xdr:col>
      <xdr:colOff>579356</xdr:colOff>
      <xdr:row>100</xdr:row>
      <xdr:rowOff>147295</xdr:rowOff>
    </xdr:from>
    <xdr:to>
      <xdr:col>12</xdr:col>
      <xdr:colOff>216031</xdr:colOff>
      <xdr:row>104</xdr:row>
      <xdr:rowOff>1</xdr:rowOff>
    </xdr:to>
    <xdr:sp macro="" textlink="">
      <xdr:nvSpPr>
        <xdr:cNvPr id="73" name="テキスト ボックス 72"/>
        <xdr:cNvSpPr txBox="1"/>
      </xdr:nvSpPr>
      <xdr:spPr>
        <a:xfrm>
          <a:off x="7354871" y="16840594"/>
          <a:ext cx="991779" cy="520438"/>
        </a:xfrm>
        <a:prstGeom prst="rect">
          <a:avLst/>
        </a:prstGeom>
        <a:solidFill>
          <a:srgbClr val="FFC000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kumimoji="1" lang="ja-JP" altLang="en-US" sz="1100" b="1">
              <a:solidFill>
                <a:srgbClr val="FF0000"/>
              </a:solidFill>
            </a:rPr>
            <a:t>ルール破りは</a:t>
          </a:r>
          <a:endParaRPr kumimoji="1" lang="en-US" altLang="ja-JP" sz="1100" b="1">
            <a:solidFill>
              <a:srgbClr val="FF0000"/>
            </a:solidFill>
          </a:endParaRPr>
        </a:p>
        <a:p>
          <a:r>
            <a:rPr kumimoji="1" lang="ja-JP" altLang="en-US" sz="1100" b="1">
              <a:solidFill>
                <a:srgbClr val="FF0000"/>
              </a:solidFill>
            </a:rPr>
            <a:t>重罪！！！</a:t>
          </a:r>
        </a:p>
      </xdr:txBody>
    </xdr:sp>
    <xdr:clientData/>
  </xdr:twoCellAnchor>
  <xdr:twoCellAnchor>
    <xdr:from>
      <xdr:col>15</xdr:col>
      <xdr:colOff>186573</xdr:colOff>
      <xdr:row>115</xdr:row>
      <xdr:rowOff>122941</xdr:rowOff>
    </xdr:from>
    <xdr:to>
      <xdr:col>17</xdr:col>
      <xdr:colOff>363326</xdr:colOff>
      <xdr:row>121</xdr:row>
      <xdr:rowOff>9818</xdr:rowOff>
    </xdr:to>
    <xdr:sp macro="" textlink="">
      <xdr:nvSpPr>
        <xdr:cNvPr id="74" name="テキスト ボックス 73"/>
        <xdr:cNvSpPr txBox="1"/>
      </xdr:nvSpPr>
      <xdr:spPr>
        <a:xfrm>
          <a:off x="10349846" y="19320235"/>
          <a:ext cx="1531856" cy="888475"/>
        </a:xfrm>
        <a:prstGeom prst="rect">
          <a:avLst/>
        </a:prstGeom>
        <a:solidFill>
          <a:srgbClr val="FFC000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kumimoji="1" lang="ja-JP" altLang="en-US" sz="1100" b="1">
              <a:solidFill>
                <a:srgbClr val="FF0000"/>
              </a:solidFill>
            </a:rPr>
            <a:t>自分ルールも無視してる。</a:t>
          </a:r>
          <a:endParaRPr kumimoji="1" lang="en-US" altLang="ja-JP" sz="1100" b="1">
            <a:solidFill>
              <a:srgbClr val="FF0000"/>
            </a:solidFill>
          </a:endParaRPr>
        </a:p>
        <a:p>
          <a:r>
            <a:rPr kumimoji="1" lang="en-US" altLang="ja-JP" sz="1100" b="1">
              <a:solidFill>
                <a:srgbClr val="FF0000"/>
              </a:solidFill>
            </a:rPr>
            <a:t>〔</a:t>
          </a:r>
          <a:r>
            <a:rPr kumimoji="1" lang="ja-JP" altLang="en-US" sz="1100" b="1">
              <a:solidFill>
                <a:srgbClr val="FF0000"/>
              </a:solidFill>
            </a:rPr>
            <a:t>チャートパターンができてからＩＮを考える</a:t>
          </a:r>
          <a:r>
            <a:rPr kumimoji="1" lang="en-US" altLang="ja-JP" sz="1100" b="1">
              <a:solidFill>
                <a:srgbClr val="FF0000"/>
              </a:solidFill>
            </a:rPr>
            <a:t>〕</a:t>
          </a:r>
          <a:endParaRPr kumimoji="1" lang="ja-JP" altLang="en-US" sz="1100" b="1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0</xdr:col>
      <xdr:colOff>0</xdr:colOff>
      <xdr:row>134</xdr:row>
      <xdr:rowOff>88375</xdr:rowOff>
    </xdr:from>
    <xdr:to>
      <xdr:col>18</xdr:col>
      <xdr:colOff>122646</xdr:colOff>
      <xdr:row>165</xdr:row>
      <xdr:rowOff>29459</xdr:rowOff>
    </xdr:to>
    <xdr:pic>
      <xdr:nvPicPr>
        <xdr:cNvPr id="3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 l="5499" t="16813" b="11389"/>
        <a:stretch>
          <a:fillRect/>
        </a:stretch>
      </xdr:blipFill>
      <xdr:spPr bwMode="auto">
        <a:xfrm>
          <a:off x="0" y="22457396"/>
          <a:ext cx="12318574" cy="511600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265914</xdr:colOff>
      <xdr:row>137</xdr:row>
      <xdr:rowOff>118619</xdr:rowOff>
    </xdr:from>
    <xdr:to>
      <xdr:col>2</xdr:col>
      <xdr:colOff>446988</xdr:colOff>
      <xdr:row>143</xdr:row>
      <xdr:rowOff>93482</xdr:rowOff>
    </xdr:to>
    <xdr:sp macro="" textlink="">
      <xdr:nvSpPr>
        <xdr:cNvPr id="75" name="テキスト ボックス 74"/>
        <xdr:cNvSpPr txBox="1"/>
      </xdr:nvSpPr>
      <xdr:spPr>
        <a:xfrm>
          <a:off x="265914" y="22988439"/>
          <a:ext cx="1536177" cy="97646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100"/>
            <a:t>１Ｈ足で戻りの無い相場＋強いＳ／Ｒを確認。</a:t>
          </a:r>
          <a:endParaRPr kumimoji="1" lang="en-US" altLang="ja-JP" sz="1100"/>
        </a:p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100"/>
            <a:t>１５分足でタイミングを探った。</a:t>
          </a:r>
          <a:endParaRPr kumimoji="1" lang="en-US" altLang="ja-JP" sz="1100"/>
        </a:p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100"/>
        </a:p>
      </xdr:txBody>
    </xdr:sp>
    <xdr:clientData/>
  </xdr:twoCellAnchor>
  <xdr:twoCellAnchor>
    <xdr:from>
      <xdr:col>0</xdr:col>
      <xdr:colOff>260809</xdr:colOff>
      <xdr:row>135</xdr:row>
      <xdr:rowOff>74236</xdr:rowOff>
    </xdr:from>
    <xdr:to>
      <xdr:col>1</xdr:col>
      <xdr:colOff>162613</xdr:colOff>
      <xdr:row>136</xdr:row>
      <xdr:rowOff>142973</xdr:rowOff>
    </xdr:to>
    <xdr:sp macro="" textlink="">
      <xdr:nvSpPr>
        <xdr:cNvPr id="76" name="テキスト ボックス 75"/>
        <xdr:cNvSpPr txBox="1"/>
      </xdr:nvSpPr>
      <xdr:spPr>
        <a:xfrm>
          <a:off x="260809" y="22610190"/>
          <a:ext cx="579356" cy="23567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100"/>
            <a:t>No.5</a:t>
          </a:r>
          <a:r>
            <a:rPr kumimoji="1" lang="en-US" altLang="ja-JP" sz="1100">
              <a:solidFill>
                <a:schemeClr val="dk1"/>
              </a:solidFill>
              <a:latin typeface="+mn-lt"/>
              <a:ea typeface="+mn-ea"/>
              <a:cs typeface="+mn-cs"/>
            </a:rPr>
            <a:t>5</a:t>
          </a:r>
          <a:endParaRPr kumimoji="1" lang="ja-JP" altLang="en-US" sz="1100"/>
        </a:p>
      </xdr:txBody>
    </xdr:sp>
    <xdr:clientData/>
  </xdr:twoCellAnchor>
  <xdr:twoCellAnchor>
    <xdr:from>
      <xdr:col>4</xdr:col>
      <xdr:colOff>245490</xdr:colOff>
      <xdr:row>157</xdr:row>
      <xdr:rowOff>68737</xdr:rowOff>
    </xdr:from>
    <xdr:to>
      <xdr:col>7</xdr:col>
      <xdr:colOff>382964</xdr:colOff>
      <xdr:row>159</xdr:row>
      <xdr:rowOff>68737</xdr:rowOff>
    </xdr:to>
    <xdr:cxnSp macro="">
      <xdr:nvCxnSpPr>
        <xdr:cNvPr id="78" name="直線矢印コネクタ 77"/>
        <xdr:cNvCxnSpPr/>
      </xdr:nvCxnSpPr>
      <xdr:spPr>
        <a:xfrm flipV="1">
          <a:off x="2955696" y="26277216"/>
          <a:ext cx="2170129" cy="333866"/>
        </a:xfrm>
        <a:prstGeom prst="straightConnector1">
          <a:avLst/>
        </a:prstGeom>
        <a:ln w="38100">
          <a:solidFill>
            <a:srgbClr val="FFFF0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432062</xdr:colOff>
      <xdr:row>145</xdr:row>
      <xdr:rowOff>0</xdr:rowOff>
    </xdr:from>
    <xdr:to>
      <xdr:col>7</xdr:col>
      <xdr:colOff>456807</xdr:colOff>
      <xdr:row>148</xdr:row>
      <xdr:rowOff>34565</xdr:rowOff>
    </xdr:to>
    <xdr:cxnSp macro="">
      <xdr:nvCxnSpPr>
        <xdr:cNvPr id="79" name="直線矢印コネクタ 78"/>
        <xdr:cNvCxnSpPr/>
      </xdr:nvCxnSpPr>
      <xdr:spPr>
        <a:xfrm>
          <a:off x="3142268" y="24205284"/>
          <a:ext cx="2057400" cy="535363"/>
        </a:xfrm>
        <a:prstGeom prst="straightConnector1">
          <a:avLst/>
        </a:prstGeom>
        <a:ln w="38100">
          <a:solidFill>
            <a:srgbClr val="FFFF0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284768</xdr:colOff>
      <xdr:row>151</xdr:row>
      <xdr:rowOff>24746</xdr:rowOff>
    </xdr:from>
    <xdr:to>
      <xdr:col>11</xdr:col>
      <xdr:colOff>137865</xdr:colOff>
      <xdr:row>155</xdr:row>
      <xdr:rowOff>40065</xdr:rowOff>
    </xdr:to>
    <xdr:sp macro="" textlink="">
      <xdr:nvSpPr>
        <xdr:cNvPr id="82" name="角丸四角形吹き出し 81"/>
        <xdr:cNvSpPr/>
      </xdr:nvSpPr>
      <xdr:spPr>
        <a:xfrm>
          <a:off x="6382732" y="25231627"/>
          <a:ext cx="1208200" cy="683051"/>
        </a:xfrm>
        <a:prstGeom prst="wedgeRoundRectCallout">
          <a:avLst>
            <a:gd name="adj1" fmla="val -42816"/>
            <a:gd name="adj2" fmla="val -119335"/>
            <a:gd name="adj3" fmla="val 16667"/>
          </a:avLst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rtlCol="0" anchor="ctr"/>
        <a:lstStyle/>
        <a:p>
          <a:pPr algn="l"/>
          <a:r>
            <a:rPr kumimoji="1" lang="ja-JP" altLang="en-US" sz="1100"/>
            <a:t>戻りからのＴ／Ｌ、ＭＡ上抜きでＩＮ</a:t>
          </a:r>
        </a:p>
      </xdr:txBody>
    </xdr:sp>
    <xdr:clientData/>
  </xdr:twoCellAnchor>
  <xdr:twoCellAnchor>
    <xdr:from>
      <xdr:col>9</xdr:col>
      <xdr:colOff>294587</xdr:colOff>
      <xdr:row>146</xdr:row>
      <xdr:rowOff>108016</xdr:rowOff>
    </xdr:from>
    <xdr:to>
      <xdr:col>12</xdr:col>
      <xdr:colOff>579355</xdr:colOff>
      <xdr:row>146</xdr:row>
      <xdr:rowOff>117835</xdr:rowOff>
    </xdr:to>
    <xdr:cxnSp macro="">
      <xdr:nvCxnSpPr>
        <xdr:cNvPr id="84" name="直線コネクタ 83"/>
        <xdr:cNvCxnSpPr/>
      </xdr:nvCxnSpPr>
      <xdr:spPr>
        <a:xfrm flipV="1">
          <a:off x="6392551" y="24480232"/>
          <a:ext cx="2317423" cy="9819"/>
        </a:xfrm>
        <a:prstGeom prst="line">
          <a:avLst/>
        </a:prstGeom>
        <a:ln w="15875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54204</xdr:colOff>
      <xdr:row>136</xdr:row>
      <xdr:rowOff>157506</xdr:rowOff>
    </xdr:from>
    <xdr:to>
      <xdr:col>13</xdr:col>
      <xdr:colOff>584853</xdr:colOff>
      <xdr:row>141</xdr:row>
      <xdr:rowOff>5892</xdr:rowOff>
    </xdr:to>
    <xdr:sp macro="" textlink="">
      <xdr:nvSpPr>
        <xdr:cNvPr id="85" name="角丸四角形吹き出し 84"/>
        <xdr:cNvSpPr/>
      </xdr:nvSpPr>
      <xdr:spPr>
        <a:xfrm>
          <a:off x="8184823" y="22860393"/>
          <a:ext cx="1208200" cy="683051"/>
        </a:xfrm>
        <a:prstGeom prst="wedgeRoundRectCallout">
          <a:avLst>
            <a:gd name="adj1" fmla="val -24123"/>
            <a:gd name="adj2" fmla="val 169625"/>
            <a:gd name="adj3" fmla="val 16667"/>
          </a:avLst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rtlCol="0" anchor="ctr"/>
        <a:lstStyle/>
        <a:p>
          <a:pPr algn="l"/>
          <a:r>
            <a:rPr kumimoji="1" lang="ja-JP" altLang="en-US" sz="1100"/>
            <a:t>残念ながら戻ってきて建値決済</a:t>
          </a:r>
        </a:p>
      </xdr:txBody>
    </xdr:sp>
    <xdr:clientData/>
  </xdr:twoCellAnchor>
  <xdr:twoCellAnchor>
    <xdr:from>
      <xdr:col>5</xdr:col>
      <xdr:colOff>451701</xdr:colOff>
      <xdr:row>152</xdr:row>
      <xdr:rowOff>78950</xdr:rowOff>
    </xdr:from>
    <xdr:to>
      <xdr:col>6</xdr:col>
      <xdr:colOff>628454</xdr:colOff>
      <xdr:row>154</xdr:row>
      <xdr:rowOff>19640</xdr:rowOff>
    </xdr:to>
    <xdr:sp macro="" textlink="">
      <xdr:nvSpPr>
        <xdr:cNvPr id="86" name="角丸四角形吹き出し 85"/>
        <xdr:cNvSpPr/>
      </xdr:nvSpPr>
      <xdr:spPr>
        <a:xfrm>
          <a:off x="3839459" y="25452764"/>
          <a:ext cx="854304" cy="274556"/>
        </a:xfrm>
        <a:prstGeom prst="wedgeRoundRectCallout">
          <a:avLst>
            <a:gd name="adj1" fmla="val 44341"/>
            <a:gd name="adj2" fmla="val 253673"/>
            <a:gd name="adj3" fmla="val 16667"/>
          </a:avLst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rtlCol="0" anchor="ctr"/>
        <a:lstStyle/>
        <a:p>
          <a:pPr algn="l"/>
          <a:r>
            <a:rPr kumimoji="1" lang="ja-JP" altLang="en-US" sz="1100"/>
            <a:t>Ｄ／Ｊ確認</a:t>
          </a:r>
        </a:p>
      </xdr:txBody>
    </xdr:sp>
    <xdr:clientData/>
  </xdr:twoCellAnchor>
  <xdr:twoCellAnchor editAs="oneCell">
    <xdr:from>
      <xdr:col>0</xdr:col>
      <xdr:colOff>0</xdr:colOff>
      <xdr:row>168</xdr:row>
      <xdr:rowOff>29459</xdr:rowOff>
    </xdr:from>
    <xdr:to>
      <xdr:col>18</xdr:col>
      <xdr:colOff>122646</xdr:colOff>
      <xdr:row>198</xdr:row>
      <xdr:rowOff>147294</xdr:rowOff>
    </xdr:to>
    <xdr:pic>
      <xdr:nvPicPr>
        <xdr:cNvPr id="4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 l="5499" t="16399" b="11664"/>
        <a:stretch>
          <a:fillRect/>
        </a:stretch>
      </xdr:blipFill>
      <xdr:spPr bwMode="auto">
        <a:xfrm>
          <a:off x="0" y="28074201"/>
          <a:ext cx="12318574" cy="51258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163005</xdr:colOff>
      <xdr:row>171</xdr:row>
      <xdr:rowOff>74628</xdr:rowOff>
    </xdr:from>
    <xdr:to>
      <xdr:col>2</xdr:col>
      <xdr:colOff>461521</xdr:colOff>
      <xdr:row>177</xdr:row>
      <xdr:rowOff>49098</xdr:rowOff>
    </xdr:to>
    <xdr:sp macro="" textlink="">
      <xdr:nvSpPr>
        <xdr:cNvPr id="88" name="テキスト ボックス 87"/>
        <xdr:cNvSpPr txBox="1"/>
      </xdr:nvSpPr>
      <xdr:spPr>
        <a:xfrm>
          <a:off x="163005" y="28620169"/>
          <a:ext cx="1653619" cy="97606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100"/>
            <a:t>１Ｈ足で戻りの無い相場＋下げ止まっていたので１５分足でタイミングを探った。</a:t>
          </a:r>
          <a:endParaRPr kumimoji="1" lang="en-US" altLang="ja-JP" sz="1100"/>
        </a:p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100"/>
            <a:t>（</a:t>
          </a:r>
          <a:r>
            <a:rPr kumimoji="1" lang="en-US" altLang="ja-JP" sz="1100"/>
            <a:t>30</a:t>
          </a:r>
          <a:r>
            <a:rPr kumimoji="1" lang="ja-JP" altLang="en-US" sz="1100"/>
            <a:t>分足ではＤ／Ｊ確認）</a:t>
          </a:r>
          <a:endParaRPr kumimoji="1" lang="en-US" altLang="ja-JP" sz="1100"/>
        </a:p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en-US" altLang="ja-JP" sz="1100"/>
        </a:p>
      </xdr:txBody>
    </xdr:sp>
    <xdr:clientData/>
  </xdr:twoCellAnchor>
  <xdr:twoCellAnchor>
    <xdr:from>
      <xdr:col>0</xdr:col>
      <xdr:colOff>157900</xdr:colOff>
      <xdr:row>169</xdr:row>
      <xdr:rowOff>30245</xdr:rowOff>
    </xdr:from>
    <xdr:to>
      <xdr:col>1</xdr:col>
      <xdr:colOff>59704</xdr:colOff>
      <xdr:row>170</xdr:row>
      <xdr:rowOff>98982</xdr:rowOff>
    </xdr:to>
    <xdr:sp macro="" textlink="">
      <xdr:nvSpPr>
        <xdr:cNvPr id="89" name="テキスト ボックス 88"/>
        <xdr:cNvSpPr txBox="1"/>
      </xdr:nvSpPr>
      <xdr:spPr>
        <a:xfrm>
          <a:off x="157900" y="28241920"/>
          <a:ext cx="579356" cy="23567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100"/>
            <a:t>No.5</a:t>
          </a:r>
          <a:r>
            <a:rPr kumimoji="1" lang="en-US" altLang="ja-JP" sz="1100">
              <a:solidFill>
                <a:schemeClr val="dk1"/>
              </a:solidFill>
              <a:latin typeface="+mn-lt"/>
              <a:ea typeface="+mn-ea"/>
              <a:cs typeface="+mn-cs"/>
            </a:rPr>
            <a:t>6</a:t>
          </a:r>
          <a:endParaRPr kumimoji="1" lang="ja-JP" altLang="en-US" sz="1100"/>
        </a:p>
      </xdr:txBody>
    </xdr:sp>
    <xdr:clientData/>
  </xdr:twoCellAnchor>
  <xdr:twoCellAnchor>
    <xdr:from>
      <xdr:col>11</xdr:col>
      <xdr:colOff>274948</xdr:colOff>
      <xdr:row>180</xdr:row>
      <xdr:rowOff>157114</xdr:rowOff>
    </xdr:from>
    <xdr:to>
      <xdr:col>11</xdr:col>
      <xdr:colOff>618634</xdr:colOff>
      <xdr:row>182</xdr:row>
      <xdr:rowOff>127655</xdr:rowOff>
    </xdr:to>
    <xdr:sp macro="" textlink="">
      <xdr:nvSpPr>
        <xdr:cNvPr id="90" name="正方形/長方形 89"/>
        <xdr:cNvSpPr/>
      </xdr:nvSpPr>
      <xdr:spPr>
        <a:xfrm>
          <a:off x="7728015" y="30205052"/>
          <a:ext cx="343686" cy="30440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ctr"/>
          <a:endParaRPr kumimoji="1" lang="ja-JP" altLang="en-US" sz="1100"/>
        </a:p>
      </xdr:txBody>
    </xdr:sp>
    <xdr:clientData/>
  </xdr:twoCellAnchor>
  <xdr:twoCellAnchor>
    <xdr:from>
      <xdr:col>10</xdr:col>
      <xdr:colOff>657914</xdr:colOff>
      <xdr:row>172</xdr:row>
      <xdr:rowOff>117836</xdr:rowOff>
    </xdr:from>
    <xdr:to>
      <xdr:col>13</xdr:col>
      <xdr:colOff>353505</xdr:colOff>
      <xdr:row>178</xdr:row>
      <xdr:rowOff>123728</xdr:rowOff>
    </xdr:to>
    <xdr:sp macro="" textlink="">
      <xdr:nvSpPr>
        <xdr:cNvPr id="91" name="角丸四角形吹き出し 90"/>
        <xdr:cNvSpPr/>
      </xdr:nvSpPr>
      <xdr:spPr>
        <a:xfrm>
          <a:off x="7433429" y="28830310"/>
          <a:ext cx="1728246" cy="1007490"/>
        </a:xfrm>
        <a:prstGeom prst="wedgeRoundRectCallout">
          <a:avLst>
            <a:gd name="adj1" fmla="val -8021"/>
            <a:gd name="adj2" fmla="val 83587"/>
            <a:gd name="adj3" fmla="val 16667"/>
          </a:avLst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rtlCol="0" anchor="ctr"/>
        <a:lstStyle/>
        <a:p>
          <a:pPr algn="l"/>
          <a:r>
            <a:rPr kumimoji="1" lang="ja-JP" altLang="en-US" sz="1100"/>
            <a:t>手前の連続ＰＢ上値抜きでＩＮ</a:t>
          </a:r>
          <a:endParaRPr kumimoji="1" lang="en-US" altLang="ja-JP" sz="1100"/>
        </a:p>
        <a:p>
          <a:pPr algn="l"/>
          <a:r>
            <a:rPr kumimoji="1" lang="ja-JP" altLang="en-US" sz="1100"/>
            <a:t>自信が無いので一番下のＳ／ＲをＬ／Ｓとした</a:t>
          </a:r>
        </a:p>
      </xdr:txBody>
    </xdr:sp>
    <xdr:clientData/>
  </xdr:twoCellAnchor>
  <xdr:twoCellAnchor>
    <xdr:from>
      <xdr:col>10</xdr:col>
      <xdr:colOff>216426</xdr:colOff>
      <xdr:row>184</xdr:row>
      <xdr:rowOff>152793</xdr:rowOff>
    </xdr:from>
    <xdr:to>
      <xdr:col>12</xdr:col>
      <xdr:colOff>69522</xdr:colOff>
      <xdr:row>189</xdr:row>
      <xdr:rowOff>1179</xdr:rowOff>
    </xdr:to>
    <xdr:sp macro="" textlink="">
      <xdr:nvSpPr>
        <xdr:cNvPr id="92" name="角丸四角形吹き出し 91"/>
        <xdr:cNvSpPr/>
      </xdr:nvSpPr>
      <xdr:spPr>
        <a:xfrm>
          <a:off x="6991941" y="30868463"/>
          <a:ext cx="1208200" cy="683051"/>
        </a:xfrm>
        <a:prstGeom prst="wedgeRoundRectCallout">
          <a:avLst>
            <a:gd name="adj1" fmla="val 26267"/>
            <a:gd name="adj2" fmla="val -99208"/>
            <a:gd name="adj3" fmla="val 16667"/>
          </a:avLst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rtlCol="0" anchor="ctr"/>
        <a:lstStyle/>
        <a:p>
          <a:pPr algn="l"/>
          <a:r>
            <a:rPr kumimoji="1" lang="ja-JP" altLang="en-US" sz="1100"/>
            <a:t>この連続ＰＢでここより下がらないと判断</a:t>
          </a:r>
        </a:p>
      </xdr:txBody>
    </xdr:sp>
    <xdr:clientData/>
  </xdr:twoCellAnchor>
  <xdr:twoCellAnchor>
    <xdr:from>
      <xdr:col>15</xdr:col>
      <xdr:colOff>147294</xdr:colOff>
      <xdr:row>173</xdr:row>
      <xdr:rowOff>39280</xdr:rowOff>
    </xdr:from>
    <xdr:to>
      <xdr:col>17</xdr:col>
      <xdr:colOff>202284</xdr:colOff>
      <xdr:row>177</xdr:row>
      <xdr:rowOff>153580</xdr:rowOff>
    </xdr:to>
    <xdr:sp macro="" textlink="">
      <xdr:nvSpPr>
        <xdr:cNvPr id="93" name="角丸四角形吹き出し 92"/>
        <xdr:cNvSpPr/>
      </xdr:nvSpPr>
      <xdr:spPr>
        <a:xfrm>
          <a:off x="10310567" y="28918687"/>
          <a:ext cx="1410093" cy="782032"/>
        </a:xfrm>
        <a:prstGeom prst="wedgeRoundRectCallout">
          <a:avLst>
            <a:gd name="adj1" fmla="val -2992"/>
            <a:gd name="adj2" fmla="val 99182"/>
            <a:gd name="adj3" fmla="val 16667"/>
          </a:avLst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rtlCol="0" anchor="ctr"/>
        <a:lstStyle/>
        <a:p>
          <a:pPr algn="l"/>
          <a:r>
            <a:rPr kumimoji="1" lang="ja-JP" altLang="en-US" sz="1100"/>
            <a:t>大きな指標発表が近づいた為、ストップを連続ＰＢ下限に移動</a:t>
          </a:r>
        </a:p>
      </xdr:txBody>
    </xdr:sp>
    <xdr:clientData/>
  </xdr:twoCellAnchor>
  <xdr:twoCellAnchor>
    <xdr:from>
      <xdr:col>16</xdr:col>
      <xdr:colOff>284768</xdr:colOff>
      <xdr:row>178</xdr:row>
      <xdr:rowOff>24746</xdr:rowOff>
    </xdr:from>
    <xdr:to>
      <xdr:col>18</xdr:col>
      <xdr:colOff>50276</xdr:colOff>
      <xdr:row>179</xdr:row>
      <xdr:rowOff>157113</xdr:rowOff>
    </xdr:to>
    <xdr:sp macro="" textlink="">
      <xdr:nvSpPr>
        <xdr:cNvPr id="94" name="角丸四角形吹き出し 93"/>
        <xdr:cNvSpPr/>
      </xdr:nvSpPr>
      <xdr:spPr>
        <a:xfrm>
          <a:off x="11125593" y="29738818"/>
          <a:ext cx="1120611" cy="299300"/>
        </a:xfrm>
        <a:prstGeom prst="wedgeRoundRectCallout">
          <a:avLst>
            <a:gd name="adj1" fmla="val -49544"/>
            <a:gd name="adj2" fmla="val 180553"/>
            <a:gd name="adj3" fmla="val 16667"/>
          </a:avLst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rtlCol="0" anchor="ctr"/>
        <a:lstStyle/>
        <a:p>
          <a:pPr algn="l"/>
          <a:r>
            <a:rPr kumimoji="1" lang="ja-JP" altLang="en-US" sz="1100"/>
            <a:t>ここでロスカット</a:t>
          </a:r>
        </a:p>
      </xdr:txBody>
    </xdr:sp>
    <xdr:clientData/>
  </xdr:twoCellAnchor>
  <xdr:twoCellAnchor>
    <xdr:from>
      <xdr:col>9</xdr:col>
      <xdr:colOff>648486</xdr:colOff>
      <xdr:row>136</xdr:row>
      <xdr:rowOff>133153</xdr:rowOff>
    </xdr:from>
    <xdr:to>
      <xdr:col>11</xdr:col>
      <xdr:colOff>501583</xdr:colOff>
      <xdr:row>140</xdr:row>
      <xdr:rowOff>148472</xdr:rowOff>
    </xdr:to>
    <xdr:sp macro="" textlink="">
      <xdr:nvSpPr>
        <xdr:cNvPr id="95" name="角丸四角形吹き出し 94"/>
        <xdr:cNvSpPr/>
      </xdr:nvSpPr>
      <xdr:spPr>
        <a:xfrm>
          <a:off x="6746450" y="22836040"/>
          <a:ext cx="1208200" cy="683051"/>
        </a:xfrm>
        <a:prstGeom prst="wedgeRoundRectCallout">
          <a:avLst>
            <a:gd name="adj1" fmla="val -37127"/>
            <a:gd name="adj2" fmla="val 80493"/>
            <a:gd name="adj3" fmla="val 16667"/>
          </a:avLst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rtlCol="0" anchor="ctr"/>
        <a:lstStyle/>
        <a:p>
          <a:pPr algn="l"/>
          <a:r>
            <a:rPr kumimoji="1" lang="ja-JP" altLang="en-US" sz="1100"/>
            <a:t>狙いは良かったが・・・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1685925</xdr:colOff>
      <xdr:row>0</xdr:row>
      <xdr:rowOff>0</xdr:rowOff>
    </xdr:from>
    <xdr:to>
      <xdr:col>1</xdr:col>
      <xdr:colOff>3286125</xdr:colOff>
      <xdr:row>0</xdr:row>
      <xdr:rowOff>0</xdr:rowOff>
    </xdr:to>
    <xdr:sp macro="" textlink="">
      <xdr:nvSpPr>
        <xdr:cNvPr id="12290" name="Line 2"/>
        <xdr:cNvSpPr>
          <a:spLocks noChangeShapeType="1"/>
        </xdr:cNvSpPr>
      </xdr:nvSpPr>
      <xdr:spPr bwMode="auto">
        <a:xfrm>
          <a:off x="2362200" y="0"/>
          <a:ext cx="160020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 type="triangle" w="med" len="med"/>
        </a:ln>
      </xdr:spPr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18</xdr:col>
      <xdr:colOff>133350</xdr:colOff>
      <xdr:row>30</xdr:row>
      <xdr:rowOff>114300</xdr:rowOff>
    </xdr:to>
    <xdr:pic>
      <xdr:nvPicPr>
        <xdr:cNvPr id="35877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 l="5417" t="16275" b="11848"/>
        <a:stretch>
          <a:fillRect/>
        </a:stretch>
      </xdr:blipFill>
      <xdr:spPr bwMode="auto">
        <a:xfrm>
          <a:off x="0" y="0"/>
          <a:ext cx="12306300" cy="525780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0</xdr:col>
      <xdr:colOff>247650</xdr:colOff>
      <xdr:row>0</xdr:row>
      <xdr:rowOff>0</xdr:rowOff>
    </xdr:to>
    <xdr:sp macro="" textlink="">
      <xdr:nvSpPr>
        <xdr:cNvPr id="35841" name="AutoShape 1"/>
        <xdr:cNvSpPr>
          <a:spLocks noChangeArrowheads="1"/>
        </xdr:cNvSpPr>
      </xdr:nvSpPr>
      <xdr:spPr bwMode="auto">
        <a:xfrm>
          <a:off x="0" y="0"/>
          <a:ext cx="247650" cy="0"/>
        </a:xfrm>
        <a:prstGeom prst="wedgeRectCallout">
          <a:avLst>
            <a:gd name="adj1" fmla="val -15306"/>
            <a:gd name="adj2" fmla="val -9259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No.9</a:t>
          </a:r>
        </a:p>
      </xdr:txBody>
    </xdr:sp>
    <xdr:clientData/>
  </xdr:twoCellAnchor>
  <xdr:twoCellAnchor>
    <xdr:from>
      <xdr:col>13</xdr:col>
      <xdr:colOff>257175</xdr:colOff>
      <xdr:row>0</xdr:row>
      <xdr:rowOff>0</xdr:rowOff>
    </xdr:from>
    <xdr:to>
      <xdr:col>15</xdr:col>
      <xdr:colOff>647700</xdr:colOff>
      <xdr:row>0</xdr:row>
      <xdr:rowOff>0</xdr:rowOff>
    </xdr:to>
    <xdr:sp macro="" textlink="">
      <xdr:nvSpPr>
        <xdr:cNvPr id="35842" name="AutoShape 2"/>
        <xdr:cNvSpPr>
          <a:spLocks noChangeArrowheads="1"/>
        </xdr:cNvSpPr>
      </xdr:nvSpPr>
      <xdr:spPr bwMode="auto">
        <a:xfrm>
          <a:off x="9048750" y="0"/>
          <a:ext cx="1743075" cy="0"/>
        </a:xfrm>
        <a:prstGeom prst="wedgeRoundRectCallout">
          <a:avLst>
            <a:gd name="adj1" fmla="val -16667"/>
            <a:gd name="adj2" fmla="val 179671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ルール１無視。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しかし、トレンド方向が変わるかも？とエントリーしてしまう。</a:t>
          </a:r>
        </a:p>
      </xdr:txBody>
    </xdr:sp>
    <xdr:clientData/>
  </xdr:twoCellAnchor>
  <xdr:twoCellAnchor>
    <xdr:from>
      <xdr:col>14</xdr:col>
      <xdr:colOff>238125</xdr:colOff>
      <xdr:row>0</xdr:row>
      <xdr:rowOff>0</xdr:rowOff>
    </xdr:from>
    <xdr:to>
      <xdr:col>15</xdr:col>
      <xdr:colOff>657225</xdr:colOff>
      <xdr:row>0</xdr:row>
      <xdr:rowOff>0</xdr:rowOff>
    </xdr:to>
    <xdr:sp macro="" textlink="">
      <xdr:nvSpPr>
        <xdr:cNvPr id="35843" name="Line 3"/>
        <xdr:cNvSpPr>
          <a:spLocks noChangeShapeType="1"/>
        </xdr:cNvSpPr>
      </xdr:nvSpPr>
      <xdr:spPr bwMode="auto">
        <a:xfrm flipV="1">
          <a:off x="9705975" y="0"/>
          <a:ext cx="1095375" cy="0"/>
        </a:xfrm>
        <a:prstGeom prst="line">
          <a:avLst/>
        </a:prstGeom>
        <a:noFill/>
        <a:ln w="952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14</xdr:col>
      <xdr:colOff>228600</xdr:colOff>
      <xdr:row>0</xdr:row>
      <xdr:rowOff>0</xdr:rowOff>
    </xdr:from>
    <xdr:to>
      <xdr:col>15</xdr:col>
      <xdr:colOff>657225</xdr:colOff>
      <xdr:row>0</xdr:row>
      <xdr:rowOff>0</xdr:rowOff>
    </xdr:to>
    <xdr:sp macro="" textlink="">
      <xdr:nvSpPr>
        <xdr:cNvPr id="35844" name="AutoShape 4"/>
        <xdr:cNvSpPr>
          <a:spLocks noChangeArrowheads="1"/>
        </xdr:cNvSpPr>
      </xdr:nvSpPr>
      <xdr:spPr bwMode="auto">
        <a:xfrm>
          <a:off x="9696450" y="0"/>
          <a:ext cx="1104900" cy="0"/>
        </a:xfrm>
        <a:prstGeom prst="wedgeRoundRectCallout">
          <a:avLst>
            <a:gd name="adj1" fmla="val 19028"/>
            <a:gd name="adj2" fmla="val -122222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今の自分ならこの辺りで建値ストップ。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2</xdr:col>
      <xdr:colOff>409575</xdr:colOff>
      <xdr:row>0</xdr:row>
      <xdr:rowOff>0</xdr:rowOff>
    </xdr:to>
    <xdr:sp macro="" textlink="">
      <xdr:nvSpPr>
        <xdr:cNvPr id="35845" name="AutoShape 5"/>
        <xdr:cNvSpPr>
          <a:spLocks noChangeArrowheads="1"/>
        </xdr:cNvSpPr>
      </xdr:nvSpPr>
      <xdr:spPr bwMode="auto">
        <a:xfrm>
          <a:off x="0" y="0"/>
          <a:ext cx="1762125" cy="0"/>
        </a:xfrm>
        <a:prstGeom prst="wedgeRectCallout">
          <a:avLst>
            <a:gd name="adj1" fmla="val 3412"/>
            <a:gd name="adj2" fmla="val -14866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No.20</a:t>
          </a:r>
        </a:p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※7/9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ｾﾐﾅｰでの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＆ﾀﾞｲﾊﾞｰｼﾞｪﾝｽ検証</a:t>
          </a:r>
        </a:p>
      </xdr:txBody>
    </xdr:sp>
    <xdr:clientData/>
  </xdr:twoCellAnchor>
  <xdr:twoCellAnchor>
    <xdr:from>
      <xdr:col>9</xdr:col>
      <xdr:colOff>257175</xdr:colOff>
      <xdr:row>0</xdr:row>
      <xdr:rowOff>0</xdr:rowOff>
    </xdr:from>
    <xdr:to>
      <xdr:col>12</xdr:col>
      <xdr:colOff>238125</xdr:colOff>
      <xdr:row>0</xdr:row>
      <xdr:rowOff>0</xdr:rowOff>
    </xdr:to>
    <xdr:sp macro="" textlink="">
      <xdr:nvSpPr>
        <xdr:cNvPr id="35846" name="AutoShape 6"/>
        <xdr:cNvSpPr>
          <a:spLocks noChangeArrowheads="1"/>
        </xdr:cNvSpPr>
      </xdr:nvSpPr>
      <xdr:spPr bwMode="auto">
        <a:xfrm>
          <a:off x="6343650" y="0"/>
          <a:ext cx="2009775" cy="0"/>
        </a:xfrm>
        <a:prstGeom prst="wedgeRoundRectCallout">
          <a:avLst>
            <a:gd name="adj1" fmla="val 108292"/>
            <a:gd name="adj2" fmla="val 7714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直近の下値（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2010.06.07.04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）から引いた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に対し、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23.6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まで戻らず上昇している＝反転が近い</a:t>
          </a:r>
        </a:p>
      </xdr:txBody>
    </xdr:sp>
    <xdr:clientData/>
  </xdr:twoCellAnchor>
  <xdr:twoCellAnchor>
    <xdr:from>
      <xdr:col>13</xdr:col>
      <xdr:colOff>57150</xdr:colOff>
      <xdr:row>0</xdr:row>
      <xdr:rowOff>0</xdr:rowOff>
    </xdr:from>
    <xdr:to>
      <xdr:col>15</xdr:col>
      <xdr:colOff>247650</xdr:colOff>
      <xdr:row>0</xdr:row>
      <xdr:rowOff>0</xdr:rowOff>
    </xdr:to>
    <xdr:sp macro="" textlink="">
      <xdr:nvSpPr>
        <xdr:cNvPr id="35847" name="AutoShape 7"/>
        <xdr:cNvSpPr>
          <a:spLocks noChangeArrowheads="1"/>
        </xdr:cNvSpPr>
      </xdr:nvSpPr>
      <xdr:spPr bwMode="auto">
        <a:xfrm>
          <a:off x="8848725" y="0"/>
          <a:ext cx="1543050" cy="0"/>
        </a:xfrm>
        <a:prstGeom prst="wedgeRoundRectCallout">
          <a:avLst>
            <a:gd name="adj1" fmla="val 20065"/>
            <a:gd name="adj2" fmla="val -16157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自分の条件には少し合わない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だが、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MACD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によるダイバージェンスのサインも出ている為エントリー</a:t>
          </a:r>
        </a:p>
      </xdr:txBody>
    </xdr:sp>
    <xdr:clientData/>
  </xdr:twoCellAnchor>
  <xdr:twoCellAnchor>
    <xdr:from>
      <xdr:col>12</xdr:col>
      <xdr:colOff>371475</xdr:colOff>
      <xdr:row>0</xdr:row>
      <xdr:rowOff>0</xdr:rowOff>
    </xdr:from>
    <xdr:to>
      <xdr:col>14</xdr:col>
      <xdr:colOff>428625</xdr:colOff>
      <xdr:row>0</xdr:row>
      <xdr:rowOff>0</xdr:rowOff>
    </xdr:to>
    <xdr:sp macro="" textlink="">
      <xdr:nvSpPr>
        <xdr:cNvPr id="35848" name="AutoShape 8"/>
        <xdr:cNvSpPr>
          <a:spLocks noChangeArrowheads="1"/>
        </xdr:cNvSpPr>
      </xdr:nvSpPr>
      <xdr:spPr bwMode="auto">
        <a:xfrm>
          <a:off x="8486775" y="0"/>
          <a:ext cx="1409700" cy="0"/>
        </a:xfrm>
        <a:prstGeom prst="wedgeRoundRectCallout">
          <a:avLst>
            <a:gd name="adj1" fmla="val 41894"/>
            <a:gd name="adj2" fmla="val 9942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相場は上昇しているが、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MACD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の山が手前より小さくなっている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76200</xdr:colOff>
      <xdr:row>0</xdr:row>
      <xdr:rowOff>0</xdr:rowOff>
    </xdr:to>
    <xdr:sp macro="" textlink="">
      <xdr:nvSpPr>
        <xdr:cNvPr id="35849" name="AutoShape 9"/>
        <xdr:cNvSpPr>
          <a:spLocks noChangeArrowheads="1"/>
        </xdr:cNvSpPr>
      </xdr:nvSpPr>
      <xdr:spPr bwMode="auto">
        <a:xfrm>
          <a:off x="0" y="0"/>
          <a:ext cx="752475" cy="0"/>
        </a:xfrm>
        <a:prstGeom prst="wedgeRectCallout">
          <a:avLst>
            <a:gd name="adj1" fmla="val -9722"/>
            <a:gd name="adj2" fmla="val 27083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No.25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怖いくらいの大利益</a:t>
          </a:r>
        </a:p>
      </xdr:txBody>
    </xdr:sp>
    <xdr:clientData/>
  </xdr:twoCellAnchor>
  <xdr:twoCellAnchor>
    <xdr:from>
      <xdr:col>1</xdr:col>
      <xdr:colOff>609600</xdr:colOff>
      <xdr:row>0</xdr:row>
      <xdr:rowOff>0</xdr:rowOff>
    </xdr:from>
    <xdr:to>
      <xdr:col>3</xdr:col>
      <xdr:colOff>600075</xdr:colOff>
      <xdr:row>0</xdr:row>
      <xdr:rowOff>0</xdr:rowOff>
    </xdr:to>
    <xdr:sp macro="" textlink="">
      <xdr:nvSpPr>
        <xdr:cNvPr id="35850" name="AutoShape 10"/>
        <xdr:cNvSpPr>
          <a:spLocks noChangeArrowheads="1"/>
        </xdr:cNvSpPr>
      </xdr:nvSpPr>
      <xdr:spPr bwMode="auto">
        <a:xfrm>
          <a:off x="1285875" y="0"/>
          <a:ext cx="1343025" cy="0"/>
        </a:xfrm>
        <a:prstGeom prst="wedgeRoundRectCallout">
          <a:avLst>
            <a:gd name="adj1" fmla="val -59931"/>
            <a:gd name="adj2" fmla="val -13214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に下支えられた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でエントリー</a:t>
          </a:r>
        </a:p>
      </xdr:txBody>
    </xdr:sp>
    <xdr:clientData/>
  </xdr:twoCellAnchor>
  <xdr:twoCellAnchor>
    <xdr:from>
      <xdr:col>13</xdr:col>
      <xdr:colOff>238125</xdr:colOff>
      <xdr:row>0</xdr:row>
      <xdr:rowOff>0</xdr:rowOff>
    </xdr:from>
    <xdr:to>
      <xdr:col>15</xdr:col>
      <xdr:colOff>628650</xdr:colOff>
      <xdr:row>0</xdr:row>
      <xdr:rowOff>0</xdr:rowOff>
    </xdr:to>
    <xdr:sp macro="" textlink="">
      <xdr:nvSpPr>
        <xdr:cNvPr id="35851" name="Line 11"/>
        <xdr:cNvSpPr>
          <a:spLocks noChangeShapeType="1"/>
        </xdr:cNvSpPr>
      </xdr:nvSpPr>
      <xdr:spPr bwMode="auto">
        <a:xfrm>
          <a:off x="9029700" y="0"/>
          <a:ext cx="1743075" cy="0"/>
        </a:xfrm>
        <a:prstGeom prst="line">
          <a:avLst/>
        </a:prstGeom>
        <a:noFill/>
        <a:ln w="952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12</xdr:col>
      <xdr:colOff>333375</xdr:colOff>
      <xdr:row>0</xdr:row>
      <xdr:rowOff>0</xdr:rowOff>
    </xdr:from>
    <xdr:to>
      <xdr:col>14</xdr:col>
      <xdr:colOff>542925</xdr:colOff>
      <xdr:row>0</xdr:row>
      <xdr:rowOff>0</xdr:rowOff>
    </xdr:to>
    <xdr:sp macro="" textlink="">
      <xdr:nvSpPr>
        <xdr:cNvPr id="35852" name="AutoShape 12"/>
        <xdr:cNvSpPr>
          <a:spLocks noChangeArrowheads="1"/>
        </xdr:cNvSpPr>
      </xdr:nvSpPr>
      <xdr:spPr bwMode="auto">
        <a:xfrm>
          <a:off x="8448675" y="0"/>
          <a:ext cx="1562100" cy="0"/>
        </a:xfrm>
        <a:prstGeom prst="wedgeRoundRectCallout">
          <a:avLst>
            <a:gd name="adj1" fmla="val 57926"/>
            <a:gd name="adj2" fmla="val -15555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が近いこと・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MADC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の山が小さくなっていることから早めの利確。</a:t>
          </a:r>
        </a:p>
      </xdr:txBody>
    </xdr:sp>
    <xdr:clientData/>
  </xdr:twoCellAnchor>
  <xdr:twoCellAnchor>
    <xdr:from>
      <xdr:col>14</xdr:col>
      <xdr:colOff>647700</xdr:colOff>
      <xdr:row>0</xdr:row>
      <xdr:rowOff>0</xdr:rowOff>
    </xdr:from>
    <xdr:to>
      <xdr:col>16</xdr:col>
      <xdr:colOff>523875</xdr:colOff>
      <xdr:row>0</xdr:row>
      <xdr:rowOff>0</xdr:rowOff>
    </xdr:to>
    <xdr:sp macro="" textlink="">
      <xdr:nvSpPr>
        <xdr:cNvPr id="35853" name="AutoShape 13"/>
        <xdr:cNvSpPr>
          <a:spLocks noChangeArrowheads="1"/>
        </xdr:cNvSpPr>
      </xdr:nvSpPr>
      <xdr:spPr bwMode="auto">
        <a:xfrm>
          <a:off x="10115550" y="0"/>
          <a:ext cx="1228725" cy="0"/>
        </a:xfrm>
        <a:prstGeom prst="wedgeRoundRectCallout">
          <a:avLst>
            <a:gd name="adj1" fmla="val 36046"/>
            <a:gd name="adj2" fmla="val -11315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この後予想どおりに下落へ転換！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619125</xdr:colOff>
      <xdr:row>0</xdr:row>
      <xdr:rowOff>0</xdr:rowOff>
    </xdr:to>
    <xdr:sp macro="" textlink="">
      <xdr:nvSpPr>
        <xdr:cNvPr id="35854" name="AutoShape 14"/>
        <xdr:cNvSpPr>
          <a:spLocks noChangeArrowheads="1"/>
        </xdr:cNvSpPr>
      </xdr:nvSpPr>
      <xdr:spPr bwMode="auto">
        <a:xfrm>
          <a:off x="0" y="0"/>
          <a:ext cx="1295400" cy="0"/>
        </a:xfrm>
        <a:prstGeom prst="wedgeRectCallout">
          <a:avLst>
            <a:gd name="adj1" fmla="val 537"/>
            <a:gd name="adj2" fmla="val 4546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EURUSD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４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２１～４０回分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余裕があるトレード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552450</xdr:colOff>
      <xdr:row>0</xdr:row>
      <xdr:rowOff>0</xdr:rowOff>
    </xdr:to>
    <xdr:sp macro="" textlink="">
      <xdr:nvSpPr>
        <xdr:cNvPr id="35855" name="AutoShape 15"/>
        <xdr:cNvSpPr>
          <a:spLocks noChangeArrowheads="1"/>
        </xdr:cNvSpPr>
      </xdr:nvSpPr>
      <xdr:spPr bwMode="auto">
        <a:xfrm>
          <a:off x="0" y="0"/>
          <a:ext cx="1228725" cy="0"/>
        </a:xfrm>
        <a:prstGeom prst="wedgeRectCallout">
          <a:avLst>
            <a:gd name="adj1" fmla="val -264"/>
            <a:gd name="adj2" fmla="val 23333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EURUSD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４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４１～６０回分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辛いトレードが目立った</a:t>
          </a:r>
        </a:p>
      </xdr:txBody>
    </xdr:sp>
    <xdr:clientData/>
  </xdr:twoCellAnchor>
  <xdr:twoCellAnchor>
    <xdr:from>
      <xdr:col>3</xdr:col>
      <xdr:colOff>409575</xdr:colOff>
      <xdr:row>0</xdr:row>
      <xdr:rowOff>0</xdr:rowOff>
    </xdr:from>
    <xdr:to>
      <xdr:col>11</xdr:col>
      <xdr:colOff>657225</xdr:colOff>
      <xdr:row>0</xdr:row>
      <xdr:rowOff>0</xdr:rowOff>
    </xdr:to>
    <xdr:sp macro="" textlink="">
      <xdr:nvSpPr>
        <xdr:cNvPr id="35856" name="AutoShape 16"/>
        <xdr:cNvSpPr>
          <a:spLocks noChangeArrowheads="1"/>
        </xdr:cNvSpPr>
      </xdr:nvSpPr>
      <xdr:spPr bwMode="auto">
        <a:xfrm>
          <a:off x="2438400" y="0"/>
          <a:ext cx="5657850" cy="0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0</xdr:col>
      <xdr:colOff>495300</xdr:colOff>
      <xdr:row>0</xdr:row>
      <xdr:rowOff>0</xdr:rowOff>
    </xdr:from>
    <xdr:to>
      <xdr:col>12</xdr:col>
      <xdr:colOff>304800</xdr:colOff>
      <xdr:row>0</xdr:row>
      <xdr:rowOff>0</xdr:rowOff>
    </xdr:to>
    <xdr:sp macro="" textlink="">
      <xdr:nvSpPr>
        <xdr:cNvPr id="35857" name="AutoShape 17"/>
        <xdr:cNvSpPr>
          <a:spLocks noChangeArrowheads="1"/>
        </xdr:cNvSpPr>
      </xdr:nvSpPr>
      <xdr:spPr bwMode="auto">
        <a:xfrm>
          <a:off x="495300" y="0"/>
          <a:ext cx="7924800" cy="0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2</xdr:col>
      <xdr:colOff>76200</xdr:colOff>
      <xdr:row>0</xdr:row>
      <xdr:rowOff>0</xdr:rowOff>
    </xdr:from>
    <xdr:to>
      <xdr:col>3</xdr:col>
      <xdr:colOff>571500</xdr:colOff>
      <xdr:row>0</xdr:row>
      <xdr:rowOff>0</xdr:rowOff>
    </xdr:to>
    <xdr:sp macro="" textlink="">
      <xdr:nvSpPr>
        <xdr:cNvPr id="35858" name="AutoShape 18"/>
        <xdr:cNvSpPr>
          <a:spLocks noChangeArrowheads="1"/>
        </xdr:cNvSpPr>
      </xdr:nvSpPr>
      <xdr:spPr bwMode="auto">
        <a:xfrm>
          <a:off x="1428750" y="0"/>
          <a:ext cx="1171575" cy="0"/>
        </a:xfrm>
        <a:prstGeom prst="wedgeRoundRectCallout">
          <a:avLst>
            <a:gd name="adj1" fmla="val 22356"/>
            <a:gd name="adj2" fmla="val 225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ココから入って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9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17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日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20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時）</a:t>
          </a:r>
        </a:p>
      </xdr:txBody>
    </xdr:sp>
    <xdr:clientData/>
  </xdr:twoCellAnchor>
  <xdr:twoCellAnchor>
    <xdr:from>
      <xdr:col>4</xdr:col>
      <xdr:colOff>581025</xdr:colOff>
      <xdr:row>0</xdr:row>
      <xdr:rowOff>0</xdr:rowOff>
    </xdr:from>
    <xdr:to>
      <xdr:col>7</xdr:col>
      <xdr:colOff>476250</xdr:colOff>
      <xdr:row>0</xdr:row>
      <xdr:rowOff>0</xdr:rowOff>
    </xdr:to>
    <xdr:sp macro="" textlink="">
      <xdr:nvSpPr>
        <xdr:cNvPr id="35859" name="AutoShape 19"/>
        <xdr:cNvSpPr>
          <a:spLocks noChangeArrowheads="1"/>
        </xdr:cNvSpPr>
      </xdr:nvSpPr>
      <xdr:spPr bwMode="auto">
        <a:xfrm>
          <a:off x="3286125" y="0"/>
          <a:ext cx="1924050" cy="0"/>
        </a:xfrm>
        <a:prstGeom prst="wedgeRoundRectCallout">
          <a:avLst>
            <a:gd name="adj1" fmla="val -45546"/>
            <a:gd name="adj2" fmla="val 12534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ココで利確した分が一番利益が乗ったトレード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10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15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日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16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時約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195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万円）</a:t>
          </a:r>
        </a:p>
      </xdr:txBody>
    </xdr:sp>
    <xdr:clientData/>
  </xdr:twoCellAnchor>
  <xdr:twoCellAnchor>
    <xdr:from>
      <xdr:col>6</xdr:col>
      <xdr:colOff>285750</xdr:colOff>
      <xdr:row>0</xdr:row>
      <xdr:rowOff>0</xdr:rowOff>
    </xdr:from>
    <xdr:to>
      <xdr:col>9</xdr:col>
      <xdr:colOff>457200</xdr:colOff>
      <xdr:row>0</xdr:row>
      <xdr:rowOff>0</xdr:rowOff>
    </xdr:to>
    <xdr:sp macro="" textlink="">
      <xdr:nvSpPr>
        <xdr:cNvPr id="35860" name="AutoShape 20"/>
        <xdr:cNvSpPr>
          <a:spLocks noChangeArrowheads="1"/>
        </xdr:cNvSpPr>
      </xdr:nvSpPr>
      <xdr:spPr bwMode="auto">
        <a:xfrm>
          <a:off x="4343400" y="0"/>
          <a:ext cx="2200275" cy="0"/>
        </a:xfrm>
        <a:prstGeom prst="wedgeRoundRectCallout">
          <a:avLst>
            <a:gd name="adj1" fmla="val -2380"/>
            <a:gd name="adj2" fmla="val -1458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22860" rIns="0" bIns="0" anchor="t" upright="1"/>
        <a:lstStyle/>
        <a:p>
          <a:pPr algn="l" rtl="1">
            <a:defRPr sz="1000"/>
          </a:pPr>
          <a:r>
            <a:rPr lang="ja-JP" altLang="en-US" sz="14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レンジ相場はしんどい</a:t>
          </a:r>
          <a:r>
            <a:rPr lang="en-US" altLang="ja-JP" sz="14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orz</a:t>
          </a:r>
        </a:p>
      </xdr:txBody>
    </xdr:sp>
    <xdr:clientData/>
  </xdr:twoCellAnchor>
  <xdr:twoCellAnchor>
    <xdr:from>
      <xdr:col>4</xdr:col>
      <xdr:colOff>133350</xdr:colOff>
      <xdr:row>0</xdr:row>
      <xdr:rowOff>0</xdr:rowOff>
    </xdr:from>
    <xdr:to>
      <xdr:col>8</xdr:col>
      <xdr:colOff>352425</xdr:colOff>
      <xdr:row>0</xdr:row>
      <xdr:rowOff>0</xdr:rowOff>
    </xdr:to>
    <xdr:sp macro="" textlink="">
      <xdr:nvSpPr>
        <xdr:cNvPr id="35861" name="AutoShape 21"/>
        <xdr:cNvSpPr>
          <a:spLocks noChangeArrowheads="1"/>
        </xdr:cNvSpPr>
      </xdr:nvSpPr>
      <xdr:spPr bwMode="auto">
        <a:xfrm>
          <a:off x="2838450" y="0"/>
          <a:ext cx="2924175" cy="0"/>
        </a:xfrm>
        <a:prstGeom prst="wedgeRoundRectCallout">
          <a:avLst>
            <a:gd name="adj1" fmla="val 4722"/>
            <a:gd name="adj2" fmla="val -1097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22860" rIns="0" bIns="0" anchor="t" upright="1"/>
        <a:lstStyle/>
        <a:p>
          <a:pPr algn="l" rtl="1">
            <a:defRPr sz="1000"/>
          </a:pPr>
          <a:r>
            <a:rPr lang="ja-JP" altLang="en-US" sz="14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トレンドが出てると利益出易く楽♪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0</xdr:col>
      <xdr:colOff>0</xdr:colOff>
      <xdr:row>0</xdr:row>
      <xdr:rowOff>0</xdr:rowOff>
    </xdr:to>
    <xdr:sp macro="" textlink="">
      <xdr:nvSpPr>
        <xdr:cNvPr id="35862" name="AutoShape 22"/>
        <xdr:cNvSpPr>
          <a:spLocks noChangeArrowheads="1"/>
        </xdr:cNvSpPr>
      </xdr:nvSpPr>
      <xdr:spPr bwMode="auto">
        <a:xfrm>
          <a:off x="0" y="0"/>
          <a:ext cx="0" cy="0"/>
        </a:xfrm>
        <a:prstGeom prst="wedgeRectCallout">
          <a:avLst>
            <a:gd name="adj1" fmla="val 7625"/>
            <a:gd name="adj2" fmla="val 18000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No.64</a:t>
          </a:r>
        </a:p>
      </xdr:txBody>
    </xdr:sp>
    <xdr:clientData/>
  </xdr:twoCellAnchor>
  <xdr:twoCellAnchor>
    <xdr:from>
      <xdr:col>11</xdr:col>
      <xdr:colOff>447675</xdr:colOff>
      <xdr:row>0</xdr:row>
      <xdr:rowOff>0</xdr:rowOff>
    </xdr:from>
    <xdr:to>
      <xdr:col>13</xdr:col>
      <xdr:colOff>247650</xdr:colOff>
      <xdr:row>0</xdr:row>
      <xdr:rowOff>0</xdr:rowOff>
    </xdr:to>
    <xdr:sp macro="" textlink="">
      <xdr:nvSpPr>
        <xdr:cNvPr id="35863" name="AutoShape 23"/>
        <xdr:cNvSpPr>
          <a:spLocks noChangeArrowheads="1"/>
        </xdr:cNvSpPr>
      </xdr:nvSpPr>
      <xdr:spPr bwMode="auto">
        <a:xfrm>
          <a:off x="7886700" y="0"/>
          <a:ext cx="1152525" cy="0"/>
        </a:xfrm>
        <a:prstGeom prst="wedgeRoundRectCallout">
          <a:avLst>
            <a:gd name="adj1" fmla="val -64051"/>
            <a:gd name="adj2" fmla="val -10483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でエントリー待ち→翌日エントリー</a:t>
          </a:r>
        </a:p>
      </xdr:txBody>
    </xdr:sp>
    <xdr:clientData/>
  </xdr:twoCellAnchor>
  <xdr:twoCellAnchor>
    <xdr:from>
      <xdr:col>9</xdr:col>
      <xdr:colOff>590550</xdr:colOff>
      <xdr:row>0</xdr:row>
      <xdr:rowOff>0</xdr:rowOff>
    </xdr:from>
    <xdr:to>
      <xdr:col>11</xdr:col>
      <xdr:colOff>609600</xdr:colOff>
      <xdr:row>0</xdr:row>
      <xdr:rowOff>0</xdr:rowOff>
    </xdr:to>
    <xdr:sp macro="" textlink="">
      <xdr:nvSpPr>
        <xdr:cNvPr id="35864" name="AutoShape 24"/>
        <xdr:cNvSpPr>
          <a:spLocks noChangeArrowheads="1"/>
        </xdr:cNvSpPr>
      </xdr:nvSpPr>
      <xdr:spPr bwMode="auto">
        <a:xfrm>
          <a:off x="6677025" y="0"/>
          <a:ext cx="1371600" cy="0"/>
        </a:xfrm>
        <a:prstGeom prst="wedgeRoundRectCallout">
          <a:avLst>
            <a:gd name="adj1" fmla="val 54167"/>
            <a:gd name="adj2" fmla="val 70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反転の気配</a:t>
          </a:r>
        </a:p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+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最近ﾚﾝｼﾞ相場なんで戻るかも･･･早めのｽﾄｯﾌﾟ準備</a:t>
          </a:r>
        </a:p>
      </xdr:txBody>
    </xdr:sp>
    <xdr:clientData/>
  </xdr:twoCellAnchor>
  <xdr:twoCellAnchor>
    <xdr:from>
      <xdr:col>12</xdr:col>
      <xdr:colOff>133350</xdr:colOff>
      <xdr:row>0</xdr:row>
      <xdr:rowOff>0</xdr:rowOff>
    </xdr:from>
    <xdr:to>
      <xdr:col>13</xdr:col>
      <xdr:colOff>590550</xdr:colOff>
      <xdr:row>0</xdr:row>
      <xdr:rowOff>0</xdr:rowOff>
    </xdr:to>
    <xdr:sp macro="" textlink="">
      <xdr:nvSpPr>
        <xdr:cNvPr id="35865" name="AutoShape 25"/>
        <xdr:cNvSpPr>
          <a:spLocks noChangeArrowheads="1"/>
        </xdr:cNvSpPr>
      </xdr:nvSpPr>
      <xdr:spPr bwMode="auto">
        <a:xfrm>
          <a:off x="8248650" y="0"/>
          <a:ext cx="1133475" cy="0"/>
        </a:xfrm>
        <a:prstGeom prst="wedgeRoundRectCallout">
          <a:avLst>
            <a:gd name="adj1" fmla="val -28259"/>
            <a:gd name="adj2" fmla="val -14361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10MA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を下抜いた時点で利確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0</xdr:col>
      <xdr:colOff>38100</xdr:colOff>
      <xdr:row>0</xdr:row>
      <xdr:rowOff>0</xdr:rowOff>
    </xdr:to>
    <xdr:sp macro="" textlink="">
      <xdr:nvSpPr>
        <xdr:cNvPr id="35866" name="AutoShape 26"/>
        <xdr:cNvSpPr>
          <a:spLocks noChangeArrowheads="1"/>
        </xdr:cNvSpPr>
      </xdr:nvSpPr>
      <xdr:spPr bwMode="auto">
        <a:xfrm>
          <a:off x="0" y="0"/>
          <a:ext cx="38100" cy="0"/>
        </a:xfrm>
        <a:prstGeom prst="wedgeRectCallout">
          <a:avLst>
            <a:gd name="adj1" fmla="val 23468"/>
            <a:gd name="adj2" fmla="val 15519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No.68</a:t>
          </a:r>
        </a:p>
      </xdr:txBody>
    </xdr:sp>
    <xdr:clientData/>
  </xdr:twoCellAnchor>
  <xdr:twoCellAnchor>
    <xdr:from>
      <xdr:col>11</xdr:col>
      <xdr:colOff>409575</xdr:colOff>
      <xdr:row>0</xdr:row>
      <xdr:rowOff>0</xdr:rowOff>
    </xdr:from>
    <xdr:to>
      <xdr:col>13</xdr:col>
      <xdr:colOff>28575</xdr:colOff>
      <xdr:row>0</xdr:row>
      <xdr:rowOff>0</xdr:rowOff>
    </xdr:to>
    <xdr:sp macro="" textlink="">
      <xdr:nvSpPr>
        <xdr:cNvPr id="35867" name="AutoShape 27"/>
        <xdr:cNvSpPr>
          <a:spLocks noChangeArrowheads="1"/>
        </xdr:cNvSpPr>
      </xdr:nvSpPr>
      <xdr:spPr bwMode="auto">
        <a:xfrm>
          <a:off x="7848600" y="0"/>
          <a:ext cx="971550" cy="0"/>
        </a:xfrm>
        <a:prstGeom prst="wedgeRoundRectCallout">
          <a:avLst>
            <a:gd name="adj1" fmla="val -29412"/>
            <a:gd name="adj2" fmla="val -11595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でエントリー</a:t>
          </a:r>
        </a:p>
      </xdr:txBody>
    </xdr:sp>
    <xdr:clientData/>
  </xdr:twoCellAnchor>
  <xdr:twoCellAnchor>
    <xdr:from>
      <xdr:col>14</xdr:col>
      <xdr:colOff>609600</xdr:colOff>
      <xdr:row>0</xdr:row>
      <xdr:rowOff>0</xdr:rowOff>
    </xdr:from>
    <xdr:to>
      <xdr:col>16</xdr:col>
      <xdr:colOff>657225</xdr:colOff>
      <xdr:row>0</xdr:row>
      <xdr:rowOff>0</xdr:rowOff>
    </xdr:to>
    <xdr:sp macro="" textlink="">
      <xdr:nvSpPr>
        <xdr:cNvPr id="35868" name="AutoShape 28"/>
        <xdr:cNvSpPr>
          <a:spLocks noChangeArrowheads="1"/>
        </xdr:cNvSpPr>
      </xdr:nvSpPr>
      <xdr:spPr bwMode="auto">
        <a:xfrm>
          <a:off x="10077450" y="0"/>
          <a:ext cx="1400175" cy="0"/>
        </a:xfrm>
        <a:prstGeom prst="wedgeRoundRectCallout">
          <a:avLst>
            <a:gd name="adj1" fmla="val 11222"/>
            <a:gd name="adj2" fmla="val -158065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ここまで引っ張りたい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（本当はもっと上で利確したい）</a:t>
          </a:r>
        </a:p>
      </xdr:txBody>
    </xdr:sp>
    <xdr:clientData/>
  </xdr:twoCellAnchor>
  <xdr:twoCellAnchor>
    <xdr:from>
      <xdr:col>13</xdr:col>
      <xdr:colOff>66675</xdr:colOff>
      <xdr:row>0</xdr:row>
      <xdr:rowOff>0</xdr:rowOff>
    </xdr:from>
    <xdr:to>
      <xdr:col>15</xdr:col>
      <xdr:colOff>85725</xdr:colOff>
      <xdr:row>0</xdr:row>
      <xdr:rowOff>0</xdr:rowOff>
    </xdr:to>
    <xdr:sp macro="" textlink="">
      <xdr:nvSpPr>
        <xdr:cNvPr id="35869" name="AutoShape 29"/>
        <xdr:cNvSpPr>
          <a:spLocks noChangeArrowheads="1"/>
        </xdr:cNvSpPr>
      </xdr:nvSpPr>
      <xdr:spPr bwMode="auto">
        <a:xfrm>
          <a:off x="8858250" y="0"/>
          <a:ext cx="1371600" cy="0"/>
        </a:xfrm>
        <a:prstGeom prst="wedgeRoundRectCallout">
          <a:avLst>
            <a:gd name="adj1" fmla="val 0"/>
            <a:gd name="adj2" fmla="val -21094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強気でいかなければ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T/S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できずここでｽﾄｯﾌﾟしてしまいそう。。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2</xdr:col>
      <xdr:colOff>66675</xdr:colOff>
      <xdr:row>0</xdr:row>
      <xdr:rowOff>0</xdr:rowOff>
    </xdr:to>
    <xdr:sp macro="" textlink="">
      <xdr:nvSpPr>
        <xdr:cNvPr id="35870" name="AutoShape 30"/>
        <xdr:cNvSpPr>
          <a:spLocks noChangeArrowheads="1"/>
        </xdr:cNvSpPr>
      </xdr:nvSpPr>
      <xdr:spPr bwMode="auto">
        <a:xfrm>
          <a:off x="0" y="0"/>
          <a:ext cx="1419225" cy="0"/>
        </a:xfrm>
        <a:prstGeom prst="wedgeRectCallout">
          <a:avLst>
            <a:gd name="adj1" fmla="val 1389"/>
            <a:gd name="adj2" fmla="val -23769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EURUSD 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4H 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No.81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～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101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回分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トレンド出てるが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が機能しない場面が多々あった</a:t>
          </a:r>
        </a:p>
      </xdr:txBody>
    </xdr:sp>
    <xdr:clientData/>
  </xdr:twoCellAnchor>
  <xdr:twoCellAnchor>
    <xdr:from>
      <xdr:col>2</xdr:col>
      <xdr:colOff>0</xdr:colOff>
      <xdr:row>0</xdr:row>
      <xdr:rowOff>0</xdr:rowOff>
    </xdr:from>
    <xdr:to>
      <xdr:col>14</xdr:col>
      <xdr:colOff>323850</xdr:colOff>
      <xdr:row>0</xdr:row>
      <xdr:rowOff>0</xdr:rowOff>
    </xdr:to>
    <xdr:sp macro="" textlink="">
      <xdr:nvSpPr>
        <xdr:cNvPr id="35871" name="AutoShape 31"/>
        <xdr:cNvSpPr>
          <a:spLocks noChangeArrowheads="1"/>
        </xdr:cNvSpPr>
      </xdr:nvSpPr>
      <xdr:spPr bwMode="auto">
        <a:xfrm>
          <a:off x="1352550" y="0"/>
          <a:ext cx="8439150" cy="0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7</xdr:col>
      <xdr:colOff>200025</xdr:colOff>
      <xdr:row>0</xdr:row>
      <xdr:rowOff>0</xdr:rowOff>
    </xdr:from>
    <xdr:to>
      <xdr:col>8</xdr:col>
      <xdr:colOff>638175</xdr:colOff>
      <xdr:row>0</xdr:row>
      <xdr:rowOff>0</xdr:rowOff>
    </xdr:to>
    <xdr:sp macro="" textlink="">
      <xdr:nvSpPr>
        <xdr:cNvPr id="35872" name="AutoShape 32"/>
        <xdr:cNvSpPr>
          <a:spLocks noChangeArrowheads="1"/>
        </xdr:cNvSpPr>
      </xdr:nvSpPr>
      <xdr:spPr bwMode="auto">
        <a:xfrm>
          <a:off x="4933950" y="0"/>
          <a:ext cx="1114425" cy="0"/>
        </a:xfrm>
        <a:prstGeom prst="wedgeRoundRectCallout">
          <a:avLst>
            <a:gd name="adj1" fmla="val -67093"/>
            <a:gd name="adj2" fmla="val 12450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ｴﾝﾄﾘｰｻｲﾝにならず見逃し</a:t>
          </a:r>
        </a:p>
      </xdr:txBody>
    </xdr:sp>
    <xdr:clientData/>
  </xdr:twoCellAnchor>
  <xdr:twoCellAnchor>
    <xdr:from>
      <xdr:col>11</xdr:col>
      <xdr:colOff>285750</xdr:colOff>
      <xdr:row>0</xdr:row>
      <xdr:rowOff>0</xdr:rowOff>
    </xdr:from>
    <xdr:to>
      <xdr:col>13</xdr:col>
      <xdr:colOff>361950</xdr:colOff>
      <xdr:row>0</xdr:row>
      <xdr:rowOff>0</xdr:rowOff>
    </xdr:to>
    <xdr:sp macro="" textlink="">
      <xdr:nvSpPr>
        <xdr:cNvPr id="35873" name="AutoShape 33"/>
        <xdr:cNvSpPr>
          <a:spLocks noChangeArrowheads="1"/>
        </xdr:cNvSpPr>
      </xdr:nvSpPr>
      <xdr:spPr bwMode="auto">
        <a:xfrm>
          <a:off x="7724775" y="0"/>
          <a:ext cx="1428750" cy="0"/>
        </a:xfrm>
        <a:prstGeom prst="wedgeRoundRectCallout">
          <a:avLst>
            <a:gd name="adj1" fmla="val 60667"/>
            <a:gd name="adj2" fmla="val 235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１０１回目の上昇分を取れてなかったら利益半分の４０万。。</a:t>
          </a:r>
        </a:p>
      </xdr:txBody>
    </xdr:sp>
    <xdr:clientData/>
  </xdr:twoCellAnchor>
  <xdr:twoCellAnchor>
    <xdr:from>
      <xdr:col>0</xdr:col>
      <xdr:colOff>228600</xdr:colOff>
      <xdr:row>1</xdr:row>
      <xdr:rowOff>19050</xdr:rowOff>
    </xdr:from>
    <xdr:to>
      <xdr:col>1</xdr:col>
      <xdr:colOff>285750</xdr:colOff>
      <xdr:row>2</xdr:row>
      <xdr:rowOff>76200</xdr:rowOff>
    </xdr:to>
    <xdr:sp macro="" textlink="">
      <xdr:nvSpPr>
        <xdr:cNvPr id="35875" name="Rectangle 35"/>
        <xdr:cNvSpPr>
          <a:spLocks noChangeArrowheads="1"/>
        </xdr:cNvSpPr>
      </xdr:nvSpPr>
      <xdr:spPr bwMode="auto">
        <a:xfrm>
          <a:off x="228600" y="190500"/>
          <a:ext cx="733425" cy="22860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No.36,37</a:t>
          </a:r>
        </a:p>
      </xdr:txBody>
    </xdr:sp>
    <xdr:clientData/>
  </xdr:twoCellAnchor>
  <xdr:twoCellAnchor>
    <xdr:from>
      <xdr:col>0</xdr:col>
      <xdr:colOff>180974</xdr:colOff>
      <xdr:row>3</xdr:row>
      <xdr:rowOff>0</xdr:rowOff>
    </xdr:from>
    <xdr:to>
      <xdr:col>3</xdr:col>
      <xdr:colOff>567670</xdr:colOff>
      <xdr:row>7</xdr:row>
      <xdr:rowOff>76200</xdr:rowOff>
    </xdr:to>
    <xdr:sp macro="" textlink="">
      <xdr:nvSpPr>
        <xdr:cNvPr id="35878" name="Rectangle 38"/>
        <xdr:cNvSpPr>
          <a:spLocks noChangeArrowheads="1"/>
        </xdr:cNvSpPr>
      </xdr:nvSpPr>
      <xdr:spPr bwMode="auto">
        <a:xfrm>
          <a:off x="180974" y="500799"/>
          <a:ext cx="2419351" cy="743932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１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では戻りの無い相場からの下げ始めで、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T/L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と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を下抜けた為、１５分足でエントリータイミングを探った</a:t>
          </a:r>
        </a:p>
      </xdr:txBody>
    </xdr:sp>
    <xdr:clientData/>
  </xdr:twoCellAnchor>
  <xdr:twoCellAnchor editAs="oneCell">
    <xdr:from>
      <xdr:col>11</xdr:col>
      <xdr:colOff>0</xdr:colOff>
      <xdr:row>6</xdr:row>
      <xdr:rowOff>104775</xdr:rowOff>
    </xdr:from>
    <xdr:to>
      <xdr:col>12</xdr:col>
      <xdr:colOff>542925</xdr:colOff>
      <xdr:row>10</xdr:row>
      <xdr:rowOff>66675</xdr:rowOff>
    </xdr:to>
    <xdr:sp macro="" textlink="">
      <xdr:nvSpPr>
        <xdr:cNvPr id="35879" name="AutoShape 39"/>
        <xdr:cNvSpPr>
          <a:spLocks noChangeArrowheads="1"/>
        </xdr:cNvSpPr>
      </xdr:nvSpPr>
      <xdr:spPr bwMode="auto">
        <a:xfrm>
          <a:off x="7439025" y="1133475"/>
          <a:ext cx="1219200" cy="647700"/>
        </a:xfrm>
        <a:prstGeom prst="wedgeRoundRectCallout">
          <a:avLst>
            <a:gd name="adj1" fmla="val -54838"/>
            <a:gd name="adj2" fmla="val 140625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強く効いてたと思われる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T/L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を共に割ってきた</a:t>
          </a:r>
        </a:p>
      </xdr:txBody>
    </xdr:sp>
    <xdr:clientData/>
  </xdr:twoCellAnchor>
  <xdr:twoCellAnchor>
    <xdr:from>
      <xdr:col>11</xdr:col>
      <xdr:colOff>28575</xdr:colOff>
      <xdr:row>14</xdr:row>
      <xdr:rowOff>28575</xdr:rowOff>
    </xdr:from>
    <xdr:to>
      <xdr:col>11</xdr:col>
      <xdr:colOff>180975</xdr:colOff>
      <xdr:row>15</xdr:row>
      <xdr:rowOff>104775</xdr:rowOff>
    </xdr:to>
    <xdr:sp macro="" textlink="">
      <xdr:nvSpPr>
        <xdr:cNvPr id="35880" name="Rectangle 40"/>
        <xdr:cNvSpPr>
          <a:spLocks noChangeArrowheads="1"/>
        </xdr:cNvSpPr>
      </xdr:nvSpPr>
      <xdr:spPr bwMode="auto">
        <a:xfrm>
          <a:off x="7467600" y="2428875"/>
          <a:ext cx="152400" cy="247650"/>
        </a:xfrm>
        <a:prstGeom prst="rect">
          <a:avLst/>
        </a:prstGeom>
        <a:noFill/>
        <a:ln w="15875">
          <a:solidFill>
            <a:srgbClr val="FF0000"/>
          </a:solidFill>
          <a:miter lim="800000"/>
          <a:headEnd/>
          <a:tailEnd/>
        </a:ln>
      </xdr:spPr>
    </xdr:sp>
    <xdr:clientData/>
  </xdr:twoCellAnchor>
  <xdr:twoCellAnchor editAs="oneCell">
    <xdr:from>
      <xdr:col>10</xdr:col>
      <xdr:colOff>314325</xdr:colOff>
      <xdr:row>18</xdr:row>
      <xdr:rowOff>19050</xdr:rowOff>
    </xdr:from>
    <xdr:to>
      <xdr:col>12</xdr:col>
      <xdr:colOff>180975</xdr:colOff>
      <xdr:row>21</xdr:row>
      <xdr:rowOff>0</xdr:rowOff>
    </xdr:to>
    <xdr:sp macro="" textlink="">
      <xdr:nvSpPr>
        <xdr:cNvPr id="35882" name="AutoShape 42"/>
        <xdr:cNvSpPr>
          <a:spLocks noChangeArrowheads="1"/>
        </xdr:cNvSpPr>
      </xdr:nvSpPr>
      <xdr:spPr bwMode="auto">
        <a:xfrm>
          <a:off x="7077075" y="3105150"/>
          <a:ext cx="1219200" cy="495300"/>
        </a:xfrm>
        <a:prstGeom prst="wedgeRoundRectCallout">
          <a:avLst>
            <a:gd name="adj1" fmla="val -11718"/>
            <a:gd name="adj2" fmla="val -13076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まずこの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でエントリー→ロスカット</a:t>
          </a:r>
        </a:p>
      </xdr:txBody>
    </xdr:sp>
    <xdr:clientData/>
  </xdr:twoCellAnchor>
  <xdr:twoCellAnchor editAs="oneCell">
    <xdr:from>
      <xdr:col>12</xdr:col>
      <xdr:colOff>619125</xdr:colOff>
      <xdr:row>6</xdr:row>
      <xdr:rowOff>76200</xdr:rowOff>
    </xdr:from>
    <xdr:to>
      <xdr:col>15</xdr:col>
      <xdr:colOff>257077</xdr:colOff>
      <xdr:row>10</xdr:row>
      <xdr:rowOff>152400</xdr:rowOff>
    </xdr:to>
    <xdr:sp macro="" textlink="">
      <xdr:nvSpPr>
        <xdr:cNvPr id="35883" name="AutoShape 43"/>
        <xdr:cNvSpPr>
          <a:spLocks noChangeArrowheads="1"/>
        </xdr:cNvSpPr>
      </xdr:nvSpPr>
      <xdr:spPr bwMode="auto">
        <a:xfrm>
          <a:off x="8749744" y="1077798"/>
          <a:ext cx="1670606" cy="743932"/>
        </a:xfrm>
        <a:prstGeom prst="wedgeRoundRectCallout">
          <a:avLst>
            <a:gd name="adj1" fmla="val -78472"/>
            <a:gd name="adj2" fmla="val 11973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で跳ね返った後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に支えられた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･･･のようなもので再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IN→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ロスカット</a:t>
          </a:r>
        </a:p>
      </xdr:txBody>
    </xdr:sp>
    <xdr:clientData/>
  </xdr:twoCellAnchor>
  <xdr:twoCellAnchor editAs="oneCell">
    <xdr:from>
      <xdr:col>13</xdr:col>
      <xdr:colOff>390525</xdr:colOff>
      <xdr:row>19</xdr:row>
      <xdr:rowOff>28575</xdr:rowOff>
    </xdr:from>
    <xdr:to>
      <xdr:col>16</xdr:col>
      <xdr:colOff>427250</xdr:colOff>
      <xdr:row>23</xdr:row>
      <xdr:rowOff>114300</xdr:rowOff>
    </xdr:to>
    <xdr:sp macro="" textlink="">
      <xdr:nvSpPr>
        <xdr:cNvPr id="35884" name="AutoShape 44"/>
        <xdr:cNvSpPr>
          <a:spLocks noChangeArrowheads="1"/>
        </xdr:cNvSpPr>
      </xdr:nvSpPr>
      <xdr:spPr bwMode="auto">
        <a:xfrm>
          <a:off x="9198695" y="3200302"/>
          <a:ext cx="2069380" cy="753457"/>
        </a:xfrm>
        <a:prstGeom prst="wedgeRoundRectCallout">
          <a:avLst>
            <a:gd name="adj1" fmla="val -32778"/>
            <a:gd name="adj2" fmla="val -11790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PB,EB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ではスプレッド分で指値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できない為、ブレイクに切り替えて余裕をもって指値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IN→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次画像へ</a:t>
          </a:r>
        </a:p>
      </xdr:txBody>
    </xdr:sp>
    <xdr:clientData/>
  </xdr:twoCellAnchor>
  <xdr:twoCellAnchor editAs="oneCell">
    <xdr:from>
      <xdr:col>0</xdr:col>
      <xdr:colOff>0</xdr:colOff>
      <xdr:row>33</xdr:row>
      <xdr:rowOff>152400</xdr:rowOff>
    </xdr:from>
    <xdr:to>
      <xdr:col>18</xdr:col>
      <xdr:colOff>152400</xdr:colOff>
      <xdr:row>64</xdr:row>
      <xdr:rowOff>85725</xdr:rowOff>
    </xdr:to>
    <xdr:pic>
      <xdr:nvPicPr>
        <xdr:cNvPr id="35886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 l="5270" t="16536" b="11719"/>
        <a:stretch>
          <a:fillRect/>
        </a:stretch>
      </xdr:blipFill>
      <xdr:spPr bwMode="auto">
        <a:xfrm>
          <a:off x="0" y="5810250"/>
          <a:ext cx="12325350" cy="5248275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171450</xdr:colOff>
      <xdr:row>35</xdr:row>
      <xdr:rowOff>28575</xdr:rowOff>
    </xdr:from>
    <xdr:to>
      <xdr:col>1</xdr:col>
      <xdr:colOff>19050</xdr:colOff>
      <xdr:row>36</xdr:row>
      <xdr:rowOff>76200</xdr:rowOff>
    </xdr:to>
    <xdr:sp macro="" textlink="">
      <xdr:nvSpPr>
        <xdr:cNvPr id="35887" name="Rectangle 47"/>
        <xdr:cNvSpPr>
          <a:spLocks noChangeArrowheads="1"/>
        </xdr:cNvSpPr>
      </xdr:nvSpPr>
      <xdr:spPr bwMode="auto">
        <a:xfrm>
          <a:off x="171450" y="6029325"/>
          <a:ext cx="523875" cy="219075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No.38</a:t>
          </a:r>
        </a:p>
      </xdr:txBody>
    </xdr:sp>
    <xdr:clientData/>
  </xdr:twoCellAnchor>
  <xdr:twoCellAnchor editAs="oneCell">
    <xdr:from>
      <xdr:col>8</xdr:col>
      <xdr:colOff>266700</xdr:colOff>
      <xdr:row>47</xdr:row>
      <xdr:rowOff>85725</xdr:rowOff>
    </xdr:from>
    <xdr:to>
      <xdr:col>10</xdr:col>
      <xdr:colOff>295275</xdr:colOff>
      <xdr:row>50</xdr:row>
      <xdr:rowOff>19050</xdr:rowOff>
    </xdr:to>
    <xdr:sp macro="" textlink="">
      <xdr:nvSpPr>
        <xdr:cNvPr id="35888" name="AutoShape 48"/>
        <xdr:cNvSpPr>
          <a:spLocks noChangeArrowheads="1"/>
        </xdr:cNvSpPr>
      </xdr:nvSpPr>
      <xdr:spPr bwMode="auto">
        <a:xfrm>
          <a:off x="5676900" y="8143875"/>
          <a:ext cx="1381125" cy="447675"/>
        </a:xfrm>
        <a:prstGeom prst="wedgeRoundRectCallout">
          <a:avLst>
            <a:gd name="adj1" fmla="val 38278"/>
            <a:gd name="adj2" fmla="val -128722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No.36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37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の流れから安値ブレイクにて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</a:p>
      </xdr:txBody>
    </xdr:sp>
    <xdr:clientData/>
  </xdr:twoCellAnchor>
  <xdr:twoCellAnchor editAs="oneCell">
    <xdr:from>
      <xdr:col>11</xdr:col>
      <xdr:colOff>123824</xdr:colOff>
      <xdr:row>54</xdr:row>
      <xdr:rowOff>9525</xdr:rowOff>
    </xdr:from>
    <xdr:to>
      <xdr:col>13</xdr:col>
      <xdr:colOff>307254</xdr:colOff>
      <xdr:row>59</xdr:row>
      <xdr:rowOff>47625</xdr:rowOff>
    </xdr:to>
    <xdr:sp macro="" textlink="">
      <xdr:nvSpPr>
        <xdr:cNvPr id="35889" name="AutoShape 49"/>
        <xdr:cNvSpPr>
          <a:spLocks noChangeArrowheads="1"/>
        </xdr:cNvSpPr>
      </xdr:nvSpPr>
      <xdr:spPr bwMode="auto">
        <a:xfrm>
          <a:off x="7576891" y="9023906"/>
          <a:ext cx="1538533" cy="872765"/>
        </a:xfrm>
        <a:prstGeom prst="wedgeRoundRectCallout">
          <a:avLst>
            <a:gd name="adj1" fmla="val 52069"/>
            <a:gd name="adj2" fmla="val -95745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にて決めたターゲット到達で決済。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相場が見れる環境であれば更に伸ばせたが･･･</a:t>
          </a:r>
        </a:p>
      </xdr:txBody>
    </xdr:sp>
    <xdr:clientData/>
  </xdr:twoCellAnchor>
  <xdr:twoCellAnchor editAs="oneCell">
    <xdr:from>
      <xdr:col>0</xdr:col>
      <xdr:colOff>0</xdr:colOff>
      <xdr:row>67</xdr:row>
      <xdr:rowOff>142875</xdr:rowOff>
    </xdr:from>
    <xdr:to>
      <xdr:col>18</xdr:col>
      <xdr:colOff>133350</xdr:colOff>
      <xdr:row>98</xdr:row>
      <xdr:rowOff>95250</xdr:rowOff>
    </xdr:to>
    <xdr:pic>
      <xdr:nvPicPr>
        <xdr:cNvPr id="35890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 l="5417" t="16536" b="11458"/>
        <a:stretch>
          <a:fillRect/>
        </a:stretch>
      </xdr:blipFill>
      <xdr:spPr bwMode="auto">
        <a:xfrm>
          <a:off x="0" y="11630025"/>
          <a:ext cx="12306300" cy="5267325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200025</xdr:colOff>
      <xdr:row>69</xdr:row>
      <xdr:rowOff>19050</xdr:rowOff>
    </xdr:from>
    <xdr:to>
      <xdr:col>1</xdr:col>
      <xdr:colOff>0</xdr:colOff>
      <xdr:row>70</xdr:row>
      <xdr:rowOff>57150</xdr:rowOff>
    </xdr:to>
    <xdr:sp macro="" textlink="">
      <xdr:nvSpPr>
        <xdr:cNvPr id="35891" name="Rectangle 51"/>
        <xdr:cNvSpPr>
          <a:spLocks noChangeArrowheads="1"/>
        </xdr:cNvSpPr>
      </xdr:nvSpPr>
      <xdr:spPr bwMode="auto">
        <a:xfrm>
          <a:off x="200025" y="11849100"/>
          <a:ext cx="476250" cy="2095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No.39</a:t>
          </a:r>
        </a:p>
      </xdr:txBody>
    </xdr:sp>
    <xdr:clientData/>
  </xdr:twoCellAnchor>
  <xdr:twoCellAnchor>
    <xdr:from>
      <xdr:col>12</xdr:col>
      <xdr:colOff>390525</xdr:colOff>
      <xdr:row>94</xdr:row>
      <xdr:rowOff>57150</xdr:rowOff>
    </xdr:from>
    <xdr:to>
      <xdr:col>14</xdr:col>
      <xdr:colOff>552450</xdr:colOff>
      <xdr:row>95</xdr:row>
      <xdr:rowOff>152400</xdr:rowOff>
    </xdr:to>
    <xdr:sp macro="" textlink="">
      <xdr:nvSpPr>
        <xdr:cNvPr id="35892" name="Line 52"/>
        <xdr:cNvSpPr>
          <a:spLocks noChangeShapeType="1"/>
        </xdr:cNvSpPr>
      </xdr:nvSpPr>
      <xdr:spPr bwMode="auto">
        <a:xfrm flipV="1">
          <a:off x="8505825" y="16173450"/>
          <a:ext cx="1514475" cy="266700"/>
        </a:xfrm>
        <a:prstGeom prst="line">
          <a:avLst/>
        </a:prstGeom>
        <a:noFill/>
        <a:ln w="34925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12</xdr:col>
      <xdr:colOff>409575</xdr:colOff>
      <xdr:row>81</xdr:row>
      <xdr:rowOff>0</xdr:rowOff>
    </xdr:from>
    <xdr:to>
      <xdr:col>14</xdr:col>
      <xdr:colOff>504825</xdr:colOff>
      <xdr:row>82</xdr:row>
      <xdr:rowOff>28575</xdr:rowOff>
    </xdr:to>
    <xdr:sp macro="" textlink="">
      <xdr:nvSpPr>
        <xdr:cNvPr id="35893" name="Line 53"/>
        <xdr:cNvSpPr>
          <a:spLocks noChangeShapeType="1"/>
        </xdr:cNvSpPr>
      </xdr:nvSpPr>
      <xdr:spPr bwMode="auto">
        <a:xfrm>
          <a:off x="8524875" y="13887450"/>
          <a:ext cx="1447800" cy="200025"/>
        </a:xfrm>
        <a:prstGeom prst="line">
          <a:avLst/>
        </a:prstGeom>
        <a:noFill/>
        <a:ln w="34925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14</xdr:col>
      <xdr:colOff>47625</xdr:colOff>
      <xdr:row>87</xdr:row>
      <xdr:rowOff>114300</xdr:rowOff>
    </xdr:from>
    <xdr:to>
      <xdr:col>15</xdr:col>
      <xdr:colOff>219075</xdr:colOff>
      <xdr:row>87</xdr:row>
      <xdr:rowOff>114300</xdr:rowOff>
    </xdr:to>
    <xdr:sp macro="" textlink="">
      <xdr:nvSpPr>
        <xdr:cNvPr id="35894" name="Line 54"/>
        <xdr:cNvSpPr>
          <a:spLocks noChangeShapeType="1"/>
        </xdr:cNvSpPr>
      </xdr:nvSpPr>
      <xdr:spPr bwMode="auto">
        <a:xfrm>
          <a:off x="9515475" y="15030450"/>
          <a:ext cx="847725" cy="0"/>
        </a:xfrm>
        <a:prstGeom prst="line">
          <a:avLst/>
        </a:prstGeom>
        <a:noFill/>
        <a:ln w="1587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11</xdr:col>
      <xdr:colOff>533400</xdr:colOff>
      <xdr:row>87</xdr:row>
      <xdr:rowOff>47624</xdr:rowOff>
    </xdr:from>
    <xdr:to>
      <xdr:col>13</xdr:col>
      <xdr:colOff>561975</xdr:colOff>
      <xdr:row>92</xdr:row>
      <xdr:rowOff>53614</xdr:rowOff>
    </xdr:to>
    <xdr:sp macro="" textlink="">
      <xdr:nvSpPr>
        <xdr:cNvPr id="35895" name="AutoShape 55"/>
        <xdr:cNvSpPr>
          <a:spLocks noChangeArrowheads="1"/>
        </xdr:cNvSpPr>
      </xdr:nvSpPr>
      <xdr:spPr bwMode="auto">
        <a:xfrm>
          <a:off x="7986467" y="14570794"/>
          <a:ext cx="1383678" cy="840655"/>
        </a:xfrm>
        <a:prstGeom prst="wedgeRoundRectCallout">
          <a:avLst>
            <a:gd name="adj1" fmla="val 62412"/>
            <a:gd name="adj2" fmla="val -41764"/>
            <a:gd name="adj3" fmla="val 16667"/>
          </a:avLst>
        </a:prstGeom>
        <a:solidFill>
          <a:srgbClr val="FF6600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ここにも過去止められている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あったが、当たってる本数が少ない＝弱かった</a:t>
          </a:r>
        </a:p>
      </xdr:txBody>
    </xdr:sp>
    <xdr:clientData/>
  </xdr:twoCellAnchor>
  <xdr:twoCellAnchor>
    <xdr:from>
      <xdr:col>14</xdr:col>
      <xdr:colOff>447675</xdr:colOff>
      <xdr:row>77</xdr:row>
      <xdr:rowOff>4910</xdr:rowOff>
    </xdr:from>
    <xdr:to>
      <xdr:col>16</xdr:col>
      <xdr:colOff>476250</xdr:colOff>
      <xdr:row>80</xdr:row>
      <xdr:rowOff>142876</xdr:rowOff>
    </xdr:to>
    <xdr:sp macro="" textlink="">
      <xdr:nvSpPr>
        <xdr:cNvPr id="35896" name="AutoShape 56"/>
        <xdr:cNvSpPr>
          <a:spLocks noChangeArrowheads="1"/>
        </xdr:cNvSpPr>
      </xdr:nvSpPr>
      <xdr:spPr bwMode="auto">
        <a:xfrm>
          <a:off x="9933397" y="12858750"/>
          <a:ext cx="1383678" cy="638765"/>
        </a:xfrm>
        <a:prstGeom prst="wedgeRoundRectCallout">
          <a:avLst>
            <a:gd name="adj1" fmla="val -47241"/>
            <a:gd name="adj2" fmla="val 227421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トレンドライン上抜きを１５分足で確認してエントリー</a:t>
          </a:r>
        </a:p>
      </xdr:txBody>
    </xdr:sp>
    <xdr:clientData/>
  </xdr:twoCellAnchor>
  <xdr:twoCellAnchor>
    <xdr:from>
      <xdr:col>15</xdr:col>
      <xdr:colOff>552450</xdr:colOff>
      <xdr:row>82</xdr:row>
      <xdr:rowOff>9525</xdr:rowOff>
    </xdr:from>
    <xdr:to>
      <xdr:col>17</xdr:col>
      <xdr:colOff>581025</xdr:colOff>
      <xdr:row>83</xdr:row>
      <xdr:rowOff>95250</xdr:rowOff>
    </xdr:to>
    <xdr:sp macro="" textlink="">
      <xdr:nvSpPr>
        <xdr:cNvPr id="35897" name="AutoShape 57"/>
        <xdr:cNvSpPr>
          <a:spLocks noChangeArrowheads="1"/>
        </xdr:cNvSpPr>
      </xdr:nvSpPr>
      <xdr:spPr bwMode="auto">
        <a:xfrm>
          <a:off x="10696575" y="14068425"/>
          <a:ext cx="1381125" cy="257175"/>
        </a:xfrm>
        <a:prstGeom prst="wedgeRoundRectCallout">
          <a:avLst>
            <a:gd name="adj1" fmla="val -47241"/>
            <a:gd name="adj2" fmla="val 30925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この下落でロスカット</a:t>
          </a:r>
        </a:p>
      </xdr:txBody>
    </xdr:sp>
    <xdr:clientData/>
  </xdr:twoCellAnchor>
  <xdr:twoCellAnchor>
    <xdr:from>
      <xdr:col>15</xdr:col>
      <xdr:colOff>371475</xdr:colOff>
      <xdr:row>91</xdr:row>
      <xdr:rowOff>95249</xdr:rowOff>
    </xdr:from>
    <xdr:to>
      <xdr:col>17</xdr:col>
      <xdr:colOff>400050</xdr:colOff>
      <xdr:row>95</xdr:row>
      <xdr:rowOff>57640</xdr:rowOff>
    </xdr:to>
    <xdr:sp macro="" textlink="">
      <xdr:nvSpPr>
        <xdr:cNvPr id="35898" name="AutoShape 58"/>
        <xdr:cNvSpPr>
          <a:spLocks noChangeArrowheads="1"/>
        </xdr:cNvSpPr>
      </xdr:nvSpPr>
      <xdr:spPr bwMode="auto">
        <a:xfrm>
          <a:off x="10534748" y="15286151"/>
          <a:ext cx="1383678" cy="630123"/>
        </a:xfrm>
        <a:prstGeom prst="wedgeRoundRectCallout">
          <a:avLst>
            <a:gd name="adj1" fmla="val 23051"/>
            <a:gd name="adj2" fmla="val -115519"/>
            <a:gd name="adj3" fmla="val 16667"/>
          </a:avLst>
        </a:prstGeom>
        <a:solidFill>
          <a:srgbClr val="FF6600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は強いので、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W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ボトムになれば再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狙う</a:t>
          </a:r>
        </a:p>
      </xdr:txBody>
    </xdr:sp>
    <xdr:clientData/>
  </xdr:twoCellAnchor>
  <xdr:twoCellAnchor>
    <xdr:from>
      <xdr:col>11</xdr:col>
      <xdr:colOff>552450</xdr:colOff>
      <xdr:row>76</xdr:row>
      <xdr:rowOff>9525</xdr:rowOff>
    </xdr:from>
    <xdr:to>
      <xdr:col>12</xdr:col>
      <xdr:colOff>581025</xdr:colOff>
      <xdr:row>77</xdr:row>
      <xdr:rowOff>95250</xdr:rowOff>
    </xdr:to>
    <xdr:sp macro="" textlink="">
      <xdr:nvSpPr>
        <xdr:cNvPr id="35899" name="AutoShape 59"/>
        <xdr:cNvSpPr>
          <a:spLocks noChangeArrowheads="1"/>
        </xdr:cNvSpPr>
      </xdr:nvSpPr>
      <xdr:spPr bwMode="auto">
        <a:xfrm>
          <a:off x="7991475" y="13039725"/>
          <a:ext cx="704850" cy="257175"/>
        </a:xfrm>
        <a:prstGeom prst="wedgeRoundRectCallout">
          <a:avLst>
            <a:gd name="adj1" fmla="val 44444"/>
            <a:gd name="adj2" fmla="val 269231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D/J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確認</a:t>
          </a:r>
        </a:p>
      </xdr:txBody>
    </xdr:sp>
    <xdr:clientData/>
  </xdr:twoCellAnchor>
  <xdr:twoCellAnchor editAs="oneCell">
    <xdr:from>
      <xdr:col>0</xdr:col>
      <xdr:colOff>0</xdr:colOff>
      <xdr:row>101</xdr:row>
      <xdr:rowOff>114300</xdr:rowOff>
    </xdr:from>
    <xdr:to>
      <xdr:col>18</xdr:col>
      <xdr:colOff>123825</xdr:colOff>
      <xdr:row>132</xdr:row>
      <xdr:rowOff>76200</xdr:rowOff>
    </xdr:to>
    <xdr:pic>
      <xdr:nvPicPr>
        <xdr:cNvPr id="35900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5490" t="16536" b="11328"/>
        <a:stretch>
          <a:fillRect/>
        </a:stretch>
      </xdr:blipFill>
      <xdr:spPr bwMode="auto">
        <a:xfrm>
          <a:off x="0" y="17430750"/>
          <a:ext cx="12296775" cy="527685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180975</xdr:colOff>
      <xdr:row>102</xdr:row>
      <xdr:rowOff>142875</xdr:rowOff>
    </xdr:from>
    <xdr:to>
      <xdr:col>0</xdr:col>
      <xdr:colOff>666750</xdr:colOff>
      <xdr:row>104</xdr:row>
      <xdr:rowOff>47625</xdr:rowOff>
    </xdr:to>
    <xdr:sp macro="" textlink="">
      <xdr:nvSpPr>
        <xdr:cNvPr id="35901" name="Rectangle 61"/>
        <xdr:cNvSpPr>
          <a:spLocks noChangeArrowheads="1"/>
        </xdr:cNvSpPr>
      </xdr:nvSpPr>
      <xdr:spPr bwMode="auto">
        <a:xfrm>
          <a:off x="180975" y="17630775"/>
          <a:ext cx="485775" cy="2476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No.40</a:t>
          </a:r>
        </a:p>
      </xdr:txBody>
    </xdr:sp>
    <xdr:clientData/>
  </xdr:twoCellAnchor>
  <xdr:twoCellAnchor>
    <xdr:from>
      <xdr:col>11</xdr:col>
      <xdr:colOff>114300</xdr:colOff>
      <xdr:row>113</xdr:row>
      <xdr:rowOff>66675</xdr:rowOff>
    </xdr:from>
    <xdr:to>
      <xdr:col>12</xdr:col>
      <xdr:colOff>523875</xdr:colOff>
      <xdr:row>114</xdr:row>
      <xdr:rowOff>133350</xdr:rowOff>
    </xdr:to>
    <xdr:sp macro="" textlink="">
      <xdr:nvSpPr>
        <xdr:cNvPr id="35902" name="AutoShape 62"/>
        <xdr:cNvSpPr>
          <a:spLocks noChangeArrowheads="1"/>
        </xdr:cNvSpPr>
      </xdr:nvSpPr>
      <xdr:spPr bwMode="auto">
        <a:xfrm>
          <a:off x="7553325" y="19440525"/>
          <a:ext cx="1085850" cy="238125"/>
        </a:xfrm>
        <a:prstGeom prst="wedgeRoundRectCallout">
          <a:avLst>
            <a:gd name="adj1" fmla="val 26315"/>
            <a:gd name="adj2" fmla="val 210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T/L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上抜きで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</a:p>
      </xdr:txBody>
    </xdr:sp>
    <xdr:clientData/>
  </xdr:twoCellAnchor>
  <xdr:twoCellAnchor>
    <xdr:from>
      <xdr:col>11</xdr:col>
      <xdr:colOff>276225</xdr:colOff>
      <xdr:row>121</xdr:row>
      <xdr:rowOff>9525</xdr:rowOff>
    </xdr:from>
    <xdr:to>
      <xdr:col>13</xdr:col>
      <xdr:colOff>9525</xdr:colOff>
      <xdr:row>122</xdr:row>
      <xdr:rowOff>76200</xdr:rowOff>
    </xdr:to>
    <xdr:sp macro="" textlink="">
      <xdr:nvSpPr>
        <xdr:cNvPr id="35903" name="AutoShape 63"/>
        <xdr:cNvSpPr>
          <a:spLocks noChangeArrowheads="1"/>
        </xdr:cNvSpPr>
      </xdr:nvSpPr>
      <xdr:spPr bwMode="auto">
        <a:xfrm>
          <a:off x="7715250" y="20754975"/>
          <a:ext cx="1085850" cy="238125"/>
        </a:xfrm>
        <a:prstGeom prst="wedgeRoundRectCallout">
          <a:avLst>
            <a:gd name="adj1" fmla="val 52704"/>
            <a:gd name="adj2" fmla="val -19166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ここでロスカット</a:t>
          </a:r>
        </a:p>
      </xdr:txBody>
    </xdr:sp>
    <xdr:clientData/>
  </xdr:twoCellAnchor>
  <xdr:twoCellAnchor>
    <xdr:from>
      <xdr:col>9</xdr:col>
      <xdr:colOff>57150</xdr:colOff>
      <xdr:row>119</xdr:row>
      <xdr:rowOff>152400</xdr:rowOff>
    </xdr:from>
    <xdr:to>
      <xdr:col>10</xdr:col>
      <xdr:colOff>466725</xdr:colOff>
      <xdr:row>122</xdr:row>
      <xdr:rowOff>123825</xdr:rowOff>
    </xdr:to>
    <xdr:sp macro="" textlink="">
      <xdr:nvSpPr>
        <xdr:cNvPr id="35904" name="AutoShape 64"/>
        <xdr:cNvSpPr>
          <a:spLocks noChangeArrowheads="1"/>
        </xdr:cNvSpPr>
      </xdr:nvSpPr>
      <xdr:spPr bwMode="auto">
        <a:xfrm>
          <a:off x="6143625" y="20554950"/>
          <a:ext cx="1085850" cy="485775"/>
        </a:xfrm>
        <a:prstGeom prst="wedgeRoundRectCallout">
          <a:avLst>
            <a:gd name="adj1" fmla="val 83333"/>
            <a:gd name="adj2" fmla="val -875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が誤差範囲</a:t>
          </a:r>
        </a:p>
      </xdr:txBody>
    </xdr:sp>
    <xdr:clientData/>
  </xdr:twoCellAnchor>
  <xdr:twoCellAnchor>
    <xdr:from>
      <xdr:col>8</xdr:col>
      <xdr:colOff>571500</xdr:colOff>
      <xdr:row>119</xdr:row>
      <xdr:rowOff>152400</xdr:rowOff>
    </xdr:from>
    <xdr:to>
      <xdr:col>10</xdr:col>
      <xdr:colOff>476250</xdr:colOff>
      <xdr:row>122</xdr:row>
      <xdr:rowOff>123825</xdr:rowOff>
    </xdr:to>
    <xdr:sp macro="" textlink="">
      <xdr:nvSpPr>
        <xdr:cNvPr id="35905" name="AutoShape 65"/>
        <xdr:cNvSpPr>
          <a:spLocks noChangeArrowheads="1"/>
        </xdr:cNvSpPr>
      </xdr:nvSpPr>
      <xdr:spPr bwMode="auto">
        <a:xfrm>
          <a:off x="5981700" y="20554950"/>
          <a:ext cx="1257300" cy="485775"/>
        </a:xfrm>
        <a:prstGeom prst="wedgeRoundRectCallout">
          <a:avLst>
            <a:gd name="adj1" fmla="val 89394"/>
            <a:gd name="adj2" fmla="val -50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が誤差範囲。。</a:t>
          </a:r>
        </a:p>
      </xdr:txBody>
    </xdr:sp>
    <xdr:clientData/>
  </xdr:twoCellAnchor>
  <xdr:twoCellAnchor>
    <xdr:from>
      <xdr:col>13</xdr:col>
      <xdr:colOff>314325</xdr:colOff>
      <xdr:row>121</xdr:row>
      <xdr:rowOff>152400</xdr:rowOff>
    </xdr:from>
    <xdr:to>
      <xdr:col>15</xdr:col>
      <xdr:colOff>333375</xdr:colOff>
      <xdr:row>125</xdr:row>
      <xdr:rowOff>126476</xdr:rowOff>
    </xdr:to>
    <xdr:sp macro="" textlink="">
      <xdr:nvSpPr>
        <xdr:cNvPr id="35906" name="AutoShape 66"/>
        <xdr:cNvSpPr>
          <a:spLocks noChangeArrowheads="1"/>
        </xdr:cNvSpPr>
      </xdr:nvSpPr>
      <xdr:spPr bwMode="auto">
        <a:xfrm>
          <a:off x="9122495" y="20351292"/>
          <a:ext cx="1374153" cy="641808"/>
        </a:xfrm>
        <a:prstGeom prst="wedgeRoundRectCallout">
          <a:avLst>
            <a:gd name="adj1" fmla="val -61111"/>
            <a:gd name="adj2" fmla="val -14677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もう一度入るべきだったが、相場から離れていた。</a:t>
          </a:r>
        </a:p>
      </xdr:txBody>
    </xdr:sp>
    <xdr:clientData/>
  </xdr:twoCellAnchor>
  <xdr:twoCellAnchor editAs="oneCell">
    <xdr:from>
      <xdr:col>0</xdr:col>
      <xdr:colOff>0</xdr:colOff>
      <xdr:row>135</xdr:row>
      <xdr:rowOff>104775</xdr:rowOff>
    </xdr:from>
    <xdr:to>
      <xdr:col>18</xdr:col>
      <xdr:colOff>142875</xdr:colOff>
      <xdr:row>166</xdr:row>
      <xdr:rowOff>95250</xdr:rowOff>
    </xdr:to>
    <xdr:pic>
      <xdr:nvPicPr>
        <xdr:cNvPr id="35907" name="Picture 67"/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 l="5344" t="16145" b="11328"/>
        <a:stretch>
          <a:fillRect/>
        </a:stretch>
      </xdr:blipFill>
      <xdr:spPr bwMode="auto">
        <a:xfrm>
          <a:off x="0" y="23250525"/>
          <a:ext cx="12315825" cy="5305425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219075</xdr:colOff>
      <xdr:row>136</xdr:row>
      <xdr:rowOff>133350</xdr:rowOff>
    </xdr:from>
    <xdr:to>
      <xdr:col>1</xdr:col>
      <xdr:colOff>28575</xdr:colOff>
      <xdr:row>138</xdr:row>
      <xdr:rowOff>47625</xdr:rowOff>
    </xdr:to>
    <xdr:sp macro="" textlink="">
      <xdr:nvSpPr>
        <xdr:cNvPr id="35908" name="Rectangle 68"/>
        <xdr:cNvSpPr>
          <a:spLocks noChangeArrowheads="1"/>
        </xdr:cNvSpPr>
      </xdr:nvSpPr>
      <xdr:spPr bwMode="auto">
        <a:xfrm>
          <a:off x="219075" y="23450550"/>
          <a:ext cx="485775" cy="257175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No.41</a:t>
          </a:r>
        </a:p>
      </xdr:txBody>
    </xdr:sp>
    <xdr:clientData/>
  </xdr:twoCellAnchor>
  <xdr:twoCellAnchor>
    <xdr:from>
      <xdr:col>0</xdr:col>
      <xdr:colOff>257175</xdr:colOff>
      <xdr:row>139</xdr:row>
      <xdr:rowOff>47625</xdr:rowOff>
    </xdr:from>
    <xdr:to>
      <xdr:col>2</xdr:col>
      <xdr:colOff>381000</xdr:colOff>
      <xdr:row>144</xdr:row>
      <xdr:rowOff>38100</xdr:rowOff>
    </xdr:to>
    <xdr:sp macro="" textlink="">
      <xdr:nvSpPr>
        <xdr:cNvPr id="35909" name="Rectangle 69"/>
        <xdr:cNvSpPr>
          <a:spLocks noChangeArrowheads="1"/>
        </xdr:cNvSpPr>
      </xdr:nvSpPr>
      <xdr:spPr bwMode="auto">
        <a:xfrm>
          <a:off x="257175" y="23879175"/>
          <a:ext cx="1476375" cy="847725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１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足で戻りの無い相場レンジ中の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D/J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を確認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→１５分足でタイミングを探る</a:t>
          </a:r>
        </a:p>
      </xdr:txBody>
    </xdr:sp>
    <xdr:clientData/>
  </xdr:twoCellAnchor>
  <xdr:twoCellAnchor>
    <xdr:from>
      <xdr:col>9</xdr:col>
      <xdr:colOff>9525</xdr:colOff>
      <xdr:row>137</xdr:row>
      <xdr:rowOff>114300</xdr:rowOff>
    </xdr:from>
    <xdr:to>
      <xdr:col>11</xdr:col>
      <xdr:colOff>38100</xdr:colOff>
      <xdr:row>140</xdr:row>
      <xdr:rowOff>66675</xdr:rowOff>
    </xdr:to>
    <xdr:sp macro="" textlink="">
      <xdr:nvSpPr>
        <xdr:cNvPr id="35910" name="AutoShape 70"/>
        <xdr:cNvSpPr>
          <a:spLocks noChangeArrowheads="1"/>
        </xdr:cNvSpPr>
      </xdr:nvSpPr>
      <xdr:spPr bwMode="auto">
        <a:xfrm>
          <a:off x="6096000" y="23602950"/>
          <a:ext cx="1381125" cy="466725"/>
        </a:xfrm>
        <a:prstGeom prst="wedgeRoundRectCallout">
          <a:avLst>
            <a:gd name="adj1" fmla="val 8866"/>
            <a:gd name="adj2" fmla="val 18260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ダブルトップからの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T/L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＆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下抜きで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</a:p>
      </xdr:txBody>
    </xdr:sp>
    <xdr:clientData/>
  </xdr:twoCellAnchor>
  <xdr:twoCellAnchor>
    <xdr:from>
      <xdr:col>7</xdr:col>
      <xdr:colOff>600075</xdr:colOff>
      <xdr:row>144</xdr:row>
      <xdr:rowOff>104775</xdr:rowOff>
    </xdr:from>
    <xdr:to>
      <xdr:col>10</xdr:col>
      <xdr:colOff>238125</xdr:colOff>
      <xdr:row>144</xdr:row>
      <xdr:rowOff>104775</xdr:rowOff>
    </xdr:to>
    <xdr:sp macro="" textlink="">
      <xdr:nvSpPr>
        <xdr:cNvPr id="35911" name="Line 71"/>
        <xdr:cNvSpPr>
          <a:spLocks noChangeShapeType="1"/>
        </xdr:cNvSpPr>
      </xdr:nvSpPr>
      <xdr:spPr bwMode="auto">
        <a:xfrm>
          <a:off x="5334000" y="24793575"/>
          <a:ext cx="1666875" cy="0"/>
        </a:xfrm>
        <a:prstGeom prst="line">
          <a:avLst/>
        </a:prstGeom>
        <a:noFill/>
        <a:ln w="1587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10</xdr:col>
      <xdr:colOff>238125</xdr:colOff>
      <xdr:row>155</xdr:row>
      <xdr:rowOff>66675</xdr:rowOff>
    </xdr:from>
    <xdr:to>
      <xdr:col>12</xdr:col>
      <xdr:colOff>228600</xdr:colOff>
      <xdr:row>159</xdr:row>
      <xdr:rowOff>51455</xdr:rowOff>
    </xdr:to>
    <xdr:sp macro="" textlink="">
      <xdr:nvSpPr>
        <xdr:cNvPr id="35912" name="AutoShape 72"/>
        <xdr:cNvSpPr>
          <a:spLocks noChangeArrowheads="1"/>
        </xdr:cNvSpPr>
      </xdr:nvSpPr>
      <xdr:spPr bwMode="auto">
        <a:xfrm>
          <a:off x="7013640" y="25941288"/>
          <a:ext cx="1345579" cy="652512"/>
        </a:xfrm>
        <a:prstGeom prst="wedgeRoundRectCallout">
          <a:avLst>
            <a:gd name="adj1" fmla="val 50000"/>
            <a:gd name="adj2" fmla="val -13095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リワードが大きい為１０％程度の利益が乗っていたが･･･</a:t>
          </a:r>
        </a:p>
      </xdr:txBody>
    </xdr:sp>
    <xdr:clientData/>
  </xdr:twoCellAnchor>
  <xdr:twoCellAnchor>
    <xdr:from>
      <xdr:col>13</xdr:col>
      <xdr:colOff>95249</xdr:colOff>
      <xdr:row>150</xdr:row>
      <xdr:rowOff>66675</xdr:rowOff>
    </xdr:from>
    <xdr:to>
      <xdr:col>15</xdr:col>
      <xdr:colOff>352327</xdr:colOff>
      <xdr:row>155</xdr:row>
      <xdr:rowOff>133350</xdr:rowOff>
    </xdr:to>
    <xdr:sp macro="" textlink="">
      <xdr:nvSpPr>
        <xdr:cNvPr id="35913" name="AutoShape 73"/>
        <xdr:cNvSpPr>
          <a:spLocks noChangeArrowheads="1"/>
        </xdr:cNvSpPr>
      </xdr:nvSpPr>
      <xdr:spPr bwMode="auto">
        <a:xfrm>
          <a:off x="8903419" y="25106623"/>
          <a:ext cx="1612181" cy="901340"/>
        </a:xfrm>
        <a:prstGeom prst="wedgeRoundRectCallout">
          <a:avLst>
            <a:gd name="adj1" fmla="val -60667"/>
            <a:gd name="adj2" fmla="val -14347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１時間足ではストップ移動できずに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21:30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の指標発表で窓空き→建値から食い込んでロスカット。。</a:t>
          </a:r>
        </a:p>
      </xdr:txBody>
    </xdr:sp>
    <xdr:clientData/>
  </xdr:twoCellAnchor>
  <xdr:twoCellAnchor>
    <xdr:from>
      <xdr:col>13</xdr:col>
      <xdr:colOff>628650</xdr:colOff>
      <xdr:row>137</xdr:row>
      <xdr:rowOff>76200</xdr:rowOff>
    </xdr:from>
    <xdr:to>
      <xdr:col>16</xdr:col>
      <xdr:colOff>76200</xdr:colOff>
      <xdr:row>138</xdr:row>
      <xdr:rowOff>152400</xdr:rowOff>
    </xdr:to>
    <xdr:sp macro="" textlink="">
      <xdr:nvSpPr>
        <xdr:cNvPr id="35914" name="AutoShape 74"/>
        <xdr:cNvSpPr>
          <a:spLocks noChangeArrowheads="1"/>
        </xdr:cNvSpPr>
      </xdr:nvSpPr>
      <xdr:spPr bwMode="auto">
        <a:xfrm>
          <a:off x="9420225" y="23564850"/>
          <a:ext cx="1476375" cy="247650"/>
        </a:xfrm>
        <a:prstGeom prst="wedgeRoundRectCallout">
          <a:avLst>
            <a:gd name="adj1" fmla="val -90398"/>
            <a:gd name="adj2" fmla="val -58000"/>
            <a:gd name="adj3" fmla="val 16667"/>
          </a:avLst>
        </a:prstGeom>
        <a:solidFill>
          <a:srgbClr val="FF6600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ここで再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できたか？</a:t>
          </a:r>
        </a:p>
      </xdr:txBody>
    </xdr:sp>
    <xdr:clientData/>
  </xdr:twoCellAnchor>
  <xdr:twoCellAnchor editAs="oneCell">
    <xdr:from>
      <xdr:col>0</xdr:col>
      <xdr:colOff>0</xdr:colOff>
      <xdr:row>169</xdr:row>
      <xdr:rowOff>152400</xdr:rowOff>
    </xdr:from>
    <xdr:to>
      <xdr:col>18</xdr:col>
      <xdr:colOff>133350</xdr:colOff>
      <xdr:row>200</xdr:row>
      <xdr:rowOff>114300</xdr:rowOff>
    </xdr:to>
    <xdr:pic>
      <xdr:nvPicPr>
        <xdr:cNvPr id="35915" name="Picture 75"/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 l="5417" t="16145" b="11720"/>
        <a:stretch>
          <a:fillRect/>
        </a:stretch>
      </xdr:blipFill>
      <xdr:spPr bwMode="auto">
        <a:xfrm>
          <a:off x="0" y="29127450"/>
          <a:ext cx="12306300" cy="527685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257175</xdr:colOff>
      <xdr:row>171</xdr:row>
      <xdr:rowOff>19050</xdr:rowOff>
    </xdr:from>
    <xdr:to>
      <xdr:col>1</xdr:col>
      <xdr:colOff>85725</xdr:colOff>
      <xdr:row>172</xdr:row>
      <xdr:rowOff>85725</xdr:rowOff>
    </xdr:to>
    <xdr:sp macro="" textlink="">
      <xdr:nvSpPr>
        <xdr:cNvPr id="35916" name="Rectangle 76"/>
        <xdr:cNvSpPr>
          <a:spLocks noChangeArrowheads="1"/>
        </xdr:cNvSpPr>
      </xdr:nvSpPr>
      <xdr:spPr bwMode="auto">
        <a:xfrm>
          <a:off x="257175" y="29337000"/>
          <a:ext cx="504825" cy="238125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No.42</a:t>
          </a:r>
        </a:p>
      </xdr:txBody>
    </xdr:sp>
    <xdr:clientData/>
  </xdr:twoCellAnchor>
  <xdr:twoCellAnchor>
    <xdr:from>
      <xdr:col>0</xdr:col>
      <xdr:colOff>381000</xdr:colOff>
      <xdr:row>173</xdr:row>
      <xdr:rowOff>0</xdr:rowOff>
    </xdr:from>
    <xdr:to>
      <xdr:col>2</xdr:col>
      <xdr:colOff>533400</xdr:colOff>
      <xdr:row>177</xdr:row>
      <xdr:rowOff>132761</xdr:rowOff>
    </xdr:to>
    <xdr:sp macro="" textlink="">
      <xdr:nvSpPr>
        <xdr:cNvPr id="35917" name="Rectangle 77"/>
        <xdr:cNvSpPr>
          <a:spLocks noChangeArrowheads="1"/>
        </xdr:cNvSpPr>
      </xdr:nvSpPr>
      <xdr:spPr bwMode="auto">
        <a:xfrm>
          <a:off x="381000" y="28879407"/>
          <a:ext cx="1507503" cy="800493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１時間足で戻りの無い</a:t>
          </a:r>
          <a:endParaRPr lang="en-US" altLang="ja-JP" sz="1100" b="0" i="0" strike="noStrike">
            <a:solidFill>
              <a:srgbClr val="000000"/>
            </a:solidFill>
            <a:latin typeface="ＭＳ Ｐゴシック"/>
            <a:ea typeface="ＭＳ Ｐゴシック"/>
          </a:endParaRP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相場からの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D/J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確認。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→１５分足にてタイミングを探る。</a:t>
          </a:r>
        </a:p>
      </xdr:txBody>
    </xdr:sp>
    <xdr:clientData/>
  </xdr:twoCellAnchor>
  <xdr:twoCellAnchor>
    <xdr:from>
      <xdr:col>5</xdr:col>
      <xdr:colOff>66675</xdr:colOff>
      <xdr:row>190</xdr:row>
      <xdr:rowOff>76200</xdr:rowOff>
    </xdr:from>
    <xdr:to>
      <xdr:col>6</xdr:col>
      <xdr:colOff>647700</xdr:colOff>
      <xdr:row>193</xdr:row>
      <xdr:rowOff>114300</xdr:rowOff>
    </xdr:to>
    <xdr:sp macro="" textlink="">
      <xdr:nvSpPr>
        <xdr:cNvPr id="35918" name="AutoShape 78"/>
        <xdr:cNvSpPr>
          <a:spLocks noChangeArrowheads="1"/>
        </xdr:cNvSpPr>
      </xdr:nvSpPr>
      <xdr:spPr bwMode="auto">
        <a:xfrm>
          <a:off x="3448050" y="32651700"/>
          <a:ext cx="1257300" cy="552450"/>
        </a:xfrm>
        <a:prstGeom prst="wedgeRoundRectCallout">
          <a:avLst>
            <a:gd name="adj1" fmla="val -100000"/>
            <a:gd name="adj2" fmla="val -9181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5</xdr:col>
      <xdr:colOff>57150</xdr:colOff>
      <xdr:row>190</xdr:row>
      <xdr:rowOff>66675</xdr:rowOff>
    </xdr:from>
    <xdr:to>
      <xdr:col>6</xdr:col>
      <xdr:colOff>638175</xdr:colOff>
      <xdr:row>195</xdr:row>
      <xdr:rowOff>99767</xdr:rowOff>
    </xdr:to>
    <xdr:sp macro="" textlink="">
      <xdr:nvSpPr>
        <xdr:cNvPr id="35919" name="AutoShape 79"/>
        <xdr:cNvSpPr>
          <a:spLocks noChangeArrowheads="1"/>
        </xdr:cNvSpPr>
      </xdr:nvSpPr>
      <xdr:spPr bwMode="auto">
        <a:xfrm>
          <a:off x="3444908" y="31783943"/>
          <a:ext cx="1258576" cy="867757"/>
        </a:xfrm>
        <a:prstGeom prst="wedgeRoundRectCallout">
          <a:avLst>
            <a:gd name="adj1" fmla="val 124241"/>
            <a:gd name="adj2" fmla="val -44185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を抜けて戻ってきてダブルボトムをつけたが、様子を見た</a:t>
          </a:r>
        </a:p>
      </xdr:txBody>
    </xdr:sp>
    <xdr:clientData/>
  </xdr:twoCellAnchor>
  <xdr:twoCellAnchor>
    <xdr:from>
      <xdr:col>7</xdr:col>
      <xdr:colOff>190500</xdr:colOff>
      <xdr:row>194</xdr:row>
      <xdr:rowOff>95249</xdr:rowOff>
    </xdr:from>
    <xdr:to>
      <xdr:col>9</xdr:col>
      <xdr:colOff>95250</xdr:colOff>
      <xdr:row>199</xdr:row>
      <xdr:rowOff>108310</xdr:rowOff>
    </xdr:to>
    <xdr:sp macro="" textlink="">
      <xdr:nvSpPr>
        <xdr:cNvPr id="35920" name="AutoShape 80"/>
        <xdr:cNvSpPr>
          <a:spLocks noChangeArrowheads="1"/>
        </xdr:cNvSpPr>
      </xdr:nvSpPr>
      <xdr:spPr bwMode="auto">
        <a:xfrm>
          <a:off x="4933361" y="32480249"/>
          <a:ext cx="1259853" cy="847726"/>
        </a:xfrm>
        <a:prstGeom prst="wedgeRoundRectCallout">
          <a:avLst>
            <a:gd name="adj1" fmla="val -71968"/>
            <a:gd name="adj2" fmla="val -52565"/>
            <a:gd name="adj3" fmla="val 16667"/>
          </a:avLst>
        </a:prstGeom>
        <a:solidFill>
          <a:srgbClr val="FF6600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結果的に正解だったが、エントリーを避ける理由を明確にしたい</a:t>
          </a:r>
        </a:p>
      </xdr:txBody>
    </xdr:sp>
    <xdr:clientData/>
  </xdr:twoCellAnchor>
  <xdr:twoCellAnchor>
    <xdr:from>
      <xdr:col>7</xdr:col>
      <xdr:colOff>676864</xdr:colOff>
      <xdr:row>179</xdr:row>
      <xdr:rowOff>151319</xdr:rowOff>
    </xdr:from>
    <xdr:to>
      <xdr:col>9</xdr:col>
      <xdr:colOff>647701</xdr:colOff>
      <xdr:row>186</xdr:row>
      <xdr:rowOff>28575</xdr:rowOff>
    </xdr:to>
    <xdr:sp macro="" textlink="">
      <xdr:nvSpPr>
        <xdr:cNvPr id="35921" name="AutoShape 81"/>
        <xdr:cNvSpPr>
          <a:spLocks noChangeArrowheads="1"/>
        </xdr:cNvSpPr>
      </xdr:nvSpPr>
      <xdr:spPr bwMode="auto">
        <a:xfrm>
          <a:off x="5419725" y="30032324"/>
          <a:ext cx="1325940" cy="1045787"/>
        </a:xfrm>
        <a:prstGeom prst="wedgeRoundRectCallout">
          <a:avLst>
            <a:gd name="adj1" fmla="val 43181"/>
            <a:gd name="adj2" fmla="val 9757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「騙しのダマシは少ない」と７月のセミナーで聞いていたので、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と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T/L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を上抜けたここで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</a:p>
      </xdr:txBody>
    </xdr:sp>
    <xdr:clientData/>
  </xdr:twoCellAnchor>
  <xdr:twoCellAnchor>
    <xdr:from>
      <xdr:col>10</xdr:col>
      <xdr:colOff>219075</xdr:colOff>
      <xdr:row>189</xdr:row>
      <xdr:rowOff>57150</xdr:rowOff>
    </xdr:from>
    <xdr:to>
      <xdr:col>12</xdr:col>
      <xdr:colOff>213281</xdr:colOff>
      <xdr:row>195</xdr:row>
      <xdr:rowOff>109292</xdr:rowOff>
    </xdr:to>
    <xdr:sp macro="" textlink="">
      <xdr:nvSpPr>
        <xdr:cNvPr id="35922" name="AutoShape 82"/>
        <xdr:cNvSpPr>
          <a:spLocks noChangeArrowheads="1"/>
        </xdr:cNvSpPr>
      </xdr:nvSpPr>
      <xdr:spPr bwMode="auto">
        <a:xfrm>
          <a:off x="6994590" y="31607485"/>
          <a:ext cx="1349310" cy="1053740"/>
        </a:xfrm>
        <a:prstGeom prst="wedgeRoundRectCallout">
          <a:avLst>
            <a:gd name="adj1" fmla="val -25968"/>
            <a:gd name="adj2" fmla="val -115981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３本で底値が硬そうに見えたので、場中見れない為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S/L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をここに設定したところ、すぐにストップ</a:t>
          </a:r>
        </a:p>
      </xdr:txBody>
    </xdr:sp>
    <xdr:clientData/>
  </xdr:twoCellAnchor>
  <xdr:twoCellAnchor>
    <xdr:from>
      <xdr:col>10</xdr:col>
      <xdr:colOff>200025</xdr:colOff>
      <xdr:row>185</xdr:row>
      <xdr:rowOff>104775</xdr:rowOff>
    </xdr:from>
    <xdr:to>
      <xdr:col>11</xdr:col>
      <xdr:colOff>66675</xdr:colOff>
      <xdr:row>185</xdr:row>
      <xdr:rowOff>104775</xdr:rowOff>
    </xdr:to>
    <xdr:sp macro="" textlink="">
      <xdr:nvSpPr>
        <xdr:cNvPr id="35923" name="Line 83"/>
        <xdr:cNvSpPr>
          <a:spLocks noChangeShapeType="1"/>
        </xdr:cNvSpPr>
      </xdr:nvSpPr>
      <xdr:spPr bwMode="auto">
        <a:xfrm>
          <a:off x="6962775" y="31823025"/>
          <a:ext cx="542925" cy="0"/>
        </a:xfrm>
        <a:prstGeom prst="line">
          <a:avLst/>
        </a:prstGeom>
        <a:noFill/>
        <a:ln w="1587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12</xdr:col>
      <xdr:colOff>209550</xdr:colOff>
      <xdr:row>186</xdr:row>
      <xdr:rowOff>76200</xdr:rowOff>
    </xdr:from>
    <xdr:to>
      <xdr:col>14</xdr:col>
      <xdr:colOff>114300</xdr:colOff>
      <xdr:row>190</xdr:row>
      <xdr:rowOff>85725</xdr:rowOff>
    </xdr:to>
    <xdr:sp macro="" textlink="">
      <xdr:nvSpPr>
        <xdr:cNvPr id="35924" name="AutoShape 84"/>
        <xdr:cNvSpPr>
          <a:spLocks noChangeArrowheads="1"/>
        </xdr:cNvSpPr>
      </xdr:nvSpPr>
      <xdr:spPr bwMode="auto">
        <a:xfrm>
          <a:off x="8324850" y="31965900"/>
          <a:ext cx="1257300" cy="695325"/>
        </a:xfrm>
        <a:prstGeom prst="wedgeRoundRectCallout">
          <a:avLst>
            <a:gd name="adj1" fmla="val -55301"/>
            <a:gd name="adj2" fmla="val -91097"/>
            <a:gd name="adj3" fmla="val 16667"/>
          </a:avLst>
        </a:prstGeom>
        <a:solidFill>
          <a:srgbClr val="FF6600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ダウ理論でストップ上げていけば大きくとれた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orz</a:t>
          </a:r>
        </a:p>
      </xdr:txBody>
    </xdr:sp>
    <xdr:clientData/>
  </xdr:twoCellAnchor>
  <xdr:twoCellAnchor>
    <xdr:from>
      <xdr:col>9</xdr:col>
      <xdr:colOff>219075</xdr:colOff>
      <xdr:row>115</xdr:row>
      <xdr:rowOff>133350</xdr:rowOff>
    </xdr:from>
    <xdr:to>
      <xdr:col>12</xdr:col>
      <xdr:colOff>28575</xdr:colOff>
      <xdr:row>118</xdr:row>
      <xdr:rowOff>66675</xdr:rowOff>
    </xdr:to>
    <xdr:sp macro="" textlink="">
      <xdr:nvSpPr>
        <xdr:cNvPr id="35926" name="Line 86"/>
        <xdr:cNvSpPr>
          <a:spLocks noChangeShapeType="1"/>
        </xdr:cNvSpPr>
      </xdr:nvSpPr>
      <xdr:spPr bwMode="auto">
        <a:xfrm>
          <a:off x="6305550" y="19850100"/>
          <a:ext cx="1838325" cy="447675"/>
        </a:xfrm>
        <a:prstGeom prst="line">
          <a:avLst/>
        </a:prstGeom>
        <a:noFill/>
        <a:ln w="34925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9</xdr:col>
      <xdr:colOff>142875</xdr:colOff>
      <xdr:row>127</xdr:row>
      <xdr:rowOff>0</xdr:rowOff>
    </xdr:from>
    <xdr:to>
      <xdr:col>11</xdr:col>
      <xdr:colOff>647700</xdr:colOff>
      <xdr:row>128</xdr:row>
      <xdr:rowOff>28575</xdr:rowOff>
    </xdr:to>
    <xdr:sp macro="" textlink="">
      <xdr:nvSpPr>
        <xdr:cNvPr id="35927" name="Line 87"/>
        <xdr:cNvSpPr>
          <a:spLocks noChangeShapeType="1"/>
        </xdr:cNvSpPr>
      </xdr:nvSpPr>
      <xdr:spPr bwMode="auto">
        <a:xfrm flipV="1">
          <a:off x="6229350" y="21774150"/>
          <a:ext cx="1857375" cy="200025"/>
        </a:xfrm>
        <a:prstGeom prst="line">
          <a:avLst/>
        </a:prstGeom>
        <a:noFill/>
        <a:ln w="34925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7</xdr:col>
      <xdr:colOff>609600</xdr:colOff>
      <xdr:row>116</xdr:row>
      <xdr:rowOff>133350</xdr:rowOff>
    </xdr:from>
    <xdr:to>
      <xdr:col>9</xdr:col>
      <xdr:colOff>76200</xdr:colOff>
      <xdr:row>118</xdr:row>
      <xdr:rowOff>28575</xdr:rowOff>
    </xdr:to>
    <xdr:sp macro="" textlink="">
      <xdr:nvSpPr>
        <xdr:cNvPr id="35928" name="AutoShape 88"/>
        <xdr:cNvSpPr>
          <a:spLocks noChangeArrowheads="1"/>
        </xdr:cNvSpPr>
      </xdr:nvSpPr>
      <xdr:spPr bwMode="auto">
        <a:xfrm>
          <a:off x="5343525" y="20021550"/>
          <a:ext cx="819150" cy="238125"/>
        </a:xfrm>
        <a:prstGeom prst="wedgeRoundRectCallout">
          <a:avLst>
            <a:gd name="adj1" fmla="val 104653"/>
            <a:gd name="adj2" fmla="val -90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D/J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を確認</a:t>
          </a:r>
        </a:p>
      </xdr:txBody>
    </xdr:sp>
    <xdr:clientData/>
  </xdr:twoCellAnchor>
  <xdr:twoCellAnchor>
    <xdr:from>
      <xdr:col>9</xdr:col>
      <xdr:colOff>523875</xdr:colOff>
      <xdr:row>196</xdr:row>
      <xdr:rowOff>57150</xdr:rowOff>
    </xdr:from>
    <xdr:to>
      <xdr:col>13</xdr:col>
      <xdr:colOff>297730</xdr:colOff>
      <xdr:row>200</xdr:row>
      <xdr:rowOff>23567</xdr:rowOff>
    </xdr:to>
    <xdr:sp macro="" textlink="">
      <xdr:nvSpPr>
        <xdr:cNvPr id="35929" name="AutoShape 89"/>
        <xdr:cNvSpPr>
          <a:spLocks noChangeArrowheads="1"/>
        </xdr:cNvSpPr>
      </xdr:nvSpPr>
      <xdr:spPr bwMode="auto">
        <a:xfrm>
          <a:off x="6621839" y="32776016"/>
          <a:ext cx="2484061" cy="634149"/>
        </a:xfrm>
        <a:prstGeom prst="wedgeRoundRectCallout">
          <a:avLst>
            <a:gd name="adj1" fmla="val -73444"/>
            <a:gd name="adj2" fmla="val 4412"/>
            <a:gd name="adj3" fmla="val 16667"/>
          </a:avLst>
        </a:prstGeom>
        <a:solidFill>
          <a:srgbClr val="FFFF00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18288" rIns="0" bIns="0" anchor="t" upright="1"/>
        <a:lstStyle/>
        <a:p>
          <a:pPr algn="l" rtl="1">
            <a:defRPr sz="1000"/>
          </a:pPr>
          <a:r>
            <a:rPr lang="ja-JP" altLang="en-US" sz="1100" b="1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ﾁｬｰﾄﾊﾟﾀｰﾝが出ていても</a:t>
          </a:r>
          <a:r>
            <a:rPr lang="en-US" altLang="ja-JP" sz="1100" b="1" i="0" strike="noStrike">
              <a:solidFill>
                <a:srgbClr val="000000"/>
              </a:solidFill>
              <a:latin typeface="ＭＳ Ｐゴシック"/>
              <a:ea typeface="ＭＳ Ｐゴシック"/>
            </a:rPr>
            <a:t>T/L</a:t>
          </a:r>
          <a:r>
            <a:rPr lang="ja-JP" altLang="en-US" sz="1100" b="1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ﾌﾞﾚｲｸを</a:t>
          </a:r>
          <a:endParaRPr lang="en-US" altLang="ja-JP" sz="1100" b="1" i="0" strike="noStrike">
            <a:solidFill>
              <a:srgbClr val="000000"/>
            </a:solidFill>
            <a:latin typeface="ＭＳ Ｐゴシック"/>
            <a:ea typeface="ＭＳ Ｐゴシック"/>
          </a:endParaRPr>
        </a:p>
        <a:p>
          <a:pPr algn="l" rtl="1">
            <a:defRPr sz="1000"/>
          </a:pPr>
          <a:r>
            <a:rPr lang="ja-JP" altLang="en-US" sz="1100" b="1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伴わない際は、基本的に１回目はダマシと見る。２回目から狙う！</a:t>
          </a:r>
        </a:p>
      </xdr:txBody>
    </xdr:sp>
    <xdr:clientData/>
  </xdr:twoCellAnchor>
  <xdr:twoCellAnchor editAs="oneCell">
    <xdr:from>
      <xdr:col>0</xdr:col>
      <xdr:colOff>0</xdr:colOff>
      <xdr:row>204</xdr:row>
      <xdr:rowOff>19050</xdr:rowOff>
    </xdr:from>
    <xdr:to>
      <xdr:col>18</xdr:col>
      <xdr:colOff>142875</xdr:colOff>
      <xdr:row>234</xdr:row>
      <xdr:rowOff>142875</xdr:rowOff>
    </xdr:to>
    <xdr:pic>
      <xdr:nvPicPr>
        <xdr:cNvPr id="35930" name="Picture 90"/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rcRect l="5344" t="16145" b="11848"/>
        <a:stretch>
          <a:fillRect/>
        </a:stretch>
      </xdr:blipFill>
      <xdr:spPr bwMode="auto">
        <a:xfrm>
          <a:off x="0" y="34994850"/>
          <a:ext cx="12315825" cy="5267325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180975</xdr:colOff>
      <xdr:row>205</xdr:row>
      <xdr:rowOff>114300</xdr:rowOff>
    </xdr:from>
    <xdr:to>
      <xdr:col>0</xdr:col>
      <xdr:colOff>628650</xdr:colOff>
      <xdr:row>207</xdr:row>
      <xdr:rowOff>19050</xdr:rowOff>
    </xdr:to>
    <xdr:sp macro="" textlink="">
      <xdr:nvSpPr>
        <xdr:cNvPr id="35931" name="Rectangle 91"/>
        <xdr:cNvSpPr>
          <a:spLocks noChangeArrowheads="1"/>
        </xdr:cNvSpPr>
      </xdr:nvSpPr>
      <xdr:spPr bwMode="auto">
        <a:xfrm>
          <a:off x="180975" y="35261550"/>
          <a:ext cx="447675" cy="2476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No.43</a:t>
          </a:r>
        </a:p>
      </xdr:txBody>
    </xdr:sp>
    <xdr:clientData/>
  </xdr:twoCellAnchor>
  <xdr:twoCellAnchor>
    <xdr:from>
      <xdr:col>0</xdr:col>
      <xdr:colOff>152400</xdr:colOff>
      <xdr:row>207</xdr:row>
      <xdr:rowOff>152400</xdr:rowOff>
    </xdr:from>
    <xdr:to>
      <xdr:col>2</xdr:col>
      <xdr:colOff>304800</xdr:colOff>
      <xdr:row>212</xdr:row>
      <xdr:rowOff>47625</xdr:rowOff>
    </xdr:to>
    <xdr:sp macro="" textlink="">
      <xdr:nvSpPr>
        <xdr:cNvPr id="35933" name="Rectangle 93"/>
        <xdr:cNvSpPr>
          <a:spLocks noChangeArrowheads="1"/>
        </xdr:cNvSpPr>
      </xdr:nvSpPr>
      <xdr:spPr bwMode="auto">
        <a:xfrm>
          <a:off x="152400" y="35642550"/>
          <a:ext cx="1504950" cy="752475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１時間足で戻りの無い</a:t>
          </a:r>
          <a:endParaRPr lang="en-US" altLang="ja-JP" sz="1100" b="0" i="0" strike="noStrike">
            <a:solidFill>
              <a:srgbClr val="000000"/>
            </a:solidFill>
            <a:latin typeface="ＭＳ Ｐゴシック"/>
            <a:ea typeface="ＭＳ Ｐゴシック"/>
          </a:endParaRP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相場からの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D/J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確認。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→１５分足にてタイミングを探る。</a:t>
          </a:r>
        </a:p>
      </xdr:txBody>
    </xdr:sp>
    <xdr:clientData/>
  </xdr:twoCellAnchor>
  <xdr:twoCellAnchor>
    <xdr:from>
      <xdr:col>6</xdr:col>
      <xdr:colOff>304800</xdr:colOff>
      <xdr:row>223</xdr:row>
      <xdr:rowOff>133350</xdr:rowOff>
    </xdr:from>
    <xdr:to>
      <xdr:col>8</xdr:col>
      <xdr:colOff>485775</xdr:colOff>
      <xdr:row>226</xdr:row>
      <xdr:rowOff>85725</xdr:rowOff>
    </xdr:to>
    <xdr:sp macro="" textlink="">
      <xdr:nvSpPr>
        <xdr:cNvPr id="35934" name="AutoShape 94"/>
        <xdr:cNvSpPr>
          <a:spLocks noChangeArrowheads="1"/>
        </xdr:cNvSpPr>
      </xdr:nvSpPr>
      <xdr:spPr bwMode="auto">
        <a:xfrm>
          <a:off x="4362450" y="38366700"/>
          <a:ext cx="1533525" cy="466725"/>
        </a:xfrm>
        <a:prstGeom prst="wedgeRoundRectCallout">
          <a:avLst>
            <a:gd name="adj1" fmla="val -77949"/>
            <a:gd name="adj2" fmla="val -1326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強い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で跳ね返った後の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T/L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ブレイクで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</a:p>
      </xdr:txBody>
    </xdr:sp>
    <xdr:clientData/>
  </xdr:twoCellAnchor>
  <xdr:twoCellAnchor>
    <xdr:from>
      <xdr:col>11</xdr:col>
      <xdr:colOff>9525</xdr:colOff>
      <xdr:row>208</xdr:row>
      <xdr:rowOff>152400</xdr:rowOff>
    </xdr:from>
    <xdr:to>
      <xdr:col>13</xdr:col>
      <xdr:colOff>190500</xdr:colOff>
      <xdr:row>212</xdr:row>
      <xdr:rowOff>66675</xdr:rowOff>
    </xdr:to>
    <xdr:sp macro="" textlink="">
      <xdr:nvSpPr>
        <xdr:cNvPr id="35935" name="AutoShape 95"/>
        <xdr:cNvSpPr>
          <a:spLocks noChangeArrowheads="1"/>
        </xdr:cNvSpPr>
      </xdr:nvSpPr>
      <xdr:spPr bwMode="auto">
        <a:xfrm>
          <a:off x="7448550" y="35814000"/>
          <a:ext cx="1533525" cy="600075"/>
        </a:xfrm>
        <a:prstGeom prst="wedgeRoundRectCallout">
          <a:avLst>
            <a:gd name="adj1" fmla="val 90384"/>
            <a:gd name="adj2" fmla="val -5847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底値→大きく上がる前の高値まで引いた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61.8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で利確♪</a:t>
          </a:r>
        </a:p>
      </xdr:txBody>
    </xdr:sp>
    <xdr:clientData/>
  </xdr:twoCellAnchor>
  <xdr:twoCellAnchor>
    <xdr:from>
      <xdr:col>1</xdr:col>
      <xdr:colOff>57150</xdr:colOff>
      <xdr:row>205</xdr:row>
      <xdr:rowOff>133350</xdr:rowOff>
    </xdr:from>
    <xdr:to>
      <xdr:col>3</xdr:col>
      <xdr:colOff>123825</xdr:colOff>
      <xdr:row>207</xdr:row>
      <xdr:rowOff>19050</xdr:rowOff>
    </xdr:to>
    <xdr:sp macro="" textlink="">
      <xdr:nvSpPr>
        <xdr:cNvPr id="35936" name="Rectangle 96"/>
        <xdr:cNvSpPr>
          <a:spLocks noChangeArrowheads="1"/>
        </xdr:cNvSpPr>
      </xdr:nvSpPr>
      <xdr:spPr bwMode="auto">
        <a:xfrm>
          <a:off x="733425" y="35280600"/>
          <a:ext cx="1419225" cy="228600"/>
        </a:xfrm>
        <a:prstGeom prst="rect">
          <a:avLst/>
        </a:prstGeom>
        <a:solidFill>
          <a:srgbClr val="FF6600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18288" rIns="0" bIns="0" anchor="t" upright="1"/>
        <a:lstStyle/>
        <a:p>
          <a:pPr algn="l" rtl="1">
            <a:defRPr sz="1000"/>
          </a:pPr>
          <a:r>
            <a:rPr lang="ja-JP" altLang="en-US" sz="1100" b="1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初めて大きく獲れた♪</a:t>
          </a:r>
        </a:p>
      </xdr:txBody>
    </xdr:sp>
    <xdr:clientData/>
  </xdr:twoCellAnchor>
  <xdr:twoCellAnchor editAs="oneCell">
    <xdr:from>
      <xdr:col>0</xdr:col>
      <xdr:colOff>0</xdr:colOff>
      <xdr:row>238</xdr:row>
      <xdr:rowOff>152400</xdr:rowOff>
    </xdr:from>
    <xdr:to>
      <xdr:col>18</xdr:col>
      <xdr:colOff>142875</xdr:colOff>
      <xdr:row>269</xdr:row>
      <xdr:rowOff>114300</xdr:rowOff>
    </xdr:to>
    <xdr:pic>
      <xdr:nvPicPr>
        <xdr:cNvPr id="35938" name="Picture 98"/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rcRect l="5344" t="15886" b="11980"/>
        <a:stretch>
          <a:fillRect/>
        </a:stretch>
      </xdr:blipFill>
      <xdr:spPr bwMode="auto">
        <a:xfrm>
          <a:off x="0" y="40957500"/>
          <a:ext cx="12315825" cy="527685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361950</xdr:colOff>
      <xdr:row>243</xdr:row>
      <xdr:rowOff>152400</xdr:rowOff>
    </xdr:from>
    <xdr:to>
      <xdr:col>2</xdr:col>
      <xdr:colOff>514350</xdr:colOff>
      <xdr:row>248</xdr:row>
      <xdr:rowOff>47625</xdr:rowOff>
    </xdr:to>
    <xdr:sp macro="" textlink="">
      <xdr:nvSpPr>
        <xdr:cNvPr id="35939" name="Rectangle 99"/>
        <xdr:cNvSpPr>
          <a:spLocks noChangeArrowheads="1"/>
        </xdr:cNvSpPr>
      </xdr:nvSpPr>
      <xdr:spPr bwMode="auto">
        <a:xfrm>
          <a:off x="361950" y="41814750"/>
          <a:ext cx="1504950" cy="752475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１時間足で戻りの無い</a:t>
          </a:r>
          <a:endParaRPr lang="en-US" altLang="ja-JP" sz="1100" b="0" i="0" strike="noStrike">
            <a:solidFill>
              <a:srgbClr val="000000"/>
            </a:solidFill>
            <a:latin typeface="ＭＳ Ｐゴシック"/>
            <a:ea typeface="ＭＳ Ｐゴシック"/>
          </a:endParaRP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相場からの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D/J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確認。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→１５分足にてタイミングを探る。</a:t>
          </a:r>
        </a:p>
      </xdr:txBody>
    </xdr:sp>
    <xdr:clientData/>
  </xdr:twoCellAnchor>
  <xdr:twoCellAnchor>
    <xdr:from>
      <xdr:col>0</xdr:col>
      <xdr:colOff>247650</xdr:colOff>
      <xdr:row>240</xdr:row>
      <xdr:rowOff>38100</xdr:rowOff>
    </xdr:from>
    <xdr:to>
      <xdr:col>1</xdr:col>
      <xdr:colOff>19050</xdr:colOff>
      <xdr:row>241</xdr:row>
      <xdr:rowOff>114300</xdr:rowOff>
    </xdr:to>
    <xdr:sp macro="" textlink="">
      <xdr:nvSpPr>
        <xdr:cNvPr id="35940" name="Rectangle 100"/>
        <xdr:cNvSpPr>
          <a:spLocks noChangeArrowheads="1"/>
        </xdr:cNvSpPr>
      </xdr:nvSpPr>
      <xdr:spPr bwMode="auto">
        <a:xfrm>
          <a:off x="247650" y="41186100"/>
          <a:ext cx="447675" cy="2476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No.44</a:t>
          </a:r>
        </a:p>
      </xdr:txBody>
    </xdr:sp>
    <xdr:clientData/>
  </xdr:twoCellAnchor>
  <xdr:twoCellAnchor>
    <xdr:from>
      <xdr:col>5</xdr:col>
      <xdr:colOff>266700</xdr:colOff>
      <xdr:row>243</xdr:row>
      <xdr:rowOff>116559</xdr:rowOff>
    </xdr:from>
    <xdr:to>
      <xdr:col>7</xdr:col>
      <xdr:colOff>161925</xdr:colOff>
      <xdr:row>246</xdr:row>
      <xdr:rowOff>133350</xdr:rowOff>
    </xdr:to>
    <xdr:sp macro="" textlink="">
      <xdr:nvSpPr>
        <xdr:cNvPr id="35941" name="AutoShape 101"/>
        <xdr:cNvSpPr>
          <a:spLocks noChangeArrowheads="1"/>
        </xdr:cNvSpPr>
      </xdr:nvSpPr>
      <xdr:spPr bwMode="auto">
        <a:xfrm>
          <a:off x="3654458" y="40681275"/>
          <a:ext cx="1250328" cy="517590"/>
        </a:xfrm>
        <a:prstGeom prst="wedgeRoundRectCallout">
          <a:avLst>
            <a:gd name="adj1" fmla="val 3435"/>
            <a:gd name="adj2" fmla="val 185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で跳ね返って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T/L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ブレイクで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</a:p>
      </xdr:txBody>
    </xdr:sp>
    <xdr:clientData/>
  </xdr:twoCellAnchor>
  <xdr:twoCellAnchor>
    <xdr:from>
      <xdr:col>3</xdr:col>
      <xdr:colOff>628650</xdr:colOff>
      <xdr:row>252</xdr:row>
      <xdr:rowOff>19050</xdr:rowOff>
    </xdr:from>
    <xdr:to>
      <xdr:col>6</xdr:col>
      <xdr:colOff>581025</xdr:colOff>
      <xdr:row>252</xdr:row>
      <xdr:rowOff>19050</xdr:rowOff>
    </xdr:to>
    <xdr:sp macro="" textlink="">
      <xdr:nvSpPr>
        <xdr:cNvPr id="35942" name="Line 102"/>
        <xdr:cNvSpPr>
          <a:spLocks noChangeShapeType="1"/>
        </xdr:cNvSpPr>
      </xdr:nvSpPr>
      <xdr:spPr bwMode="auto">
        <a:xfrm>
          <a:off x="2657475" y="43224450"/>
          <a:ext cx="1981200" cy="0"/>
        </a:xfrm>
        <a:prstGeom prst="line">
          <a:avLst/>
        </a:prstGeom>
        <a:noFill/>
        <a:ln w="1587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6</xdr:col>
      <xdr:colOff>314325</xdr:colOff>
      <xdr:row>253</xdr:row>
      <xdr:rowOff>47625</xdr:rowOff>
    </xdr:from>
    <xdr:to>
      <xdr:col>8</xdr:col>
      <xdr:colOff>438150</xdr:colOff>
      <xdr:row>254</xdr:row>
      <xdr:rowOff>133350</xdr:rowOff>
    </xdr:to>
    <xdr:sp macro="" textlink="">
      <xdr:nvSpPr>
        <xdr:cNvPr id="35943" name="AutoShape 103"/>
        <xdr:cNvSpPr>
          <a:spLocks noChangeArrowheads="1"/>
        </xdr:cNvSpPr>
      </xdr:nvSpPr>
      <xdr:spPr bwMode="auto">
        <a:xfrm>
          <a:off x="4371975" y="43424475"/>
          <a:ext cx="1476375" cy="257175"/>
        </a:xfrm>
        <a:prstGeom prst="wedgeRoundRectCallout">
          <a:avLst>
            <a:gd name="adj1" fmla="val -42903"/>
            <a:gd name="adj2" fmla="val -11666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が弱かった。。</a:t>
          </a:r>
        </a:p>
      </xdr:txBody>
    </xdr:sp>
    <xdr:clientData/>
  </xdr:twoCellAnchor>
  <xdr:twoCellAnchor>
    <xdr:from>
      <xdr:col>10</xdr:col>
      <xdr:colOff>238125</xdr:colOff>
      <xdr:row>247</xdr:row>
      <xdr:rowOff>76200</xdr:rowOff>
    </xdr:from>
    <xdr:to>
      <xdr:col>12</xdr:col>
      <xdr:colOff>133350</xdr:colOff>
      <xdr:row>249</xdr:row>
      <xdr:rowOff>19050</xdr:rowOff>
    </xdr:to>
    <xdr:sp macro="" textlink="">
      <xdr:nvSpPr>
        <xdr:cNvPr id="35944" name="AutoShape 104"/>
        <xdr:cNvSpPr>
          <a:spLocks noChangeArrowheads="1"/>
        </xdr:cNvSpPr>
      </xdr:nvSpPr>
      <xdr:spPr bwMode="auto">
        <a:xfrm>
          <a:off x="7000875" y="42424350"/>
          <a:ext cx="1247775" cy="285750"/>
        </a:xfrm>
        <a:prstGeom prst="wedgeRoundRectCallout">
          <a:avLst>
            <a:gd name="adj1" fmla="val -87403"/>
            <a:gd name="adj2" fmla="val 220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ここでロスカット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×</a:t>
          </a:r>
        </a:p>
      </xdr:txBody>
    </xdr:sp>
    <xdr:clientData/>
  </xdr:twoCellAnchor>
  <xdr:twoCellAnchor editAs="oneCell">
    <xdr:from>
      <xdr:col>0</xdr:col>
      <xdr:colOff>0</xdr:colOff>
      <xdr:row>272</xdr:row>
      <xdr:rowOff>133350</xdr:rowOff>
    </xdr:from>
    <xdr:to>
      <xdr:col>18</xdr:col>
      <xdr:colOff>123825</xdr:colOff>
      <xdr:row>303</xdr:row>
      <xdr:rowOff>95250</xdr:rowOff>
    </xdr:to>
    <xdr:pic>
      <xdr:nvPicPr>
        <xdr:cNvPr id="35945" name="Picture 105"/>
        <xdr:cNvPicPr>
          <a:picLocks noChangeAspect="1" noChangeArrowheads="1"/>
        </xdr:cNvPicPr>
      </xdr:nvPicPr>
      <xdr:blipFill>
        <a:blip xmlns:r="http://schemas.openxmlformats.org/officeDocument/2006/relationships" r:embed="rId9"/>
        <a:srcRect l="5490" t="16145" b="11719"/>
        <a:stretch>
          <a:fillRect/>
        </a:stretch>
      </xdr:blipFill>
      <xdr:spPr bwMode="auto">
        <a:xfrm>
          <a:off x="0" y="46767750"/>
          <a:ext cx="12296775" cy="527685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361950</xdr:colOff>
      <xdr:row>277</xdr:row>
      <xdr:rowOff>104775</xdr:rowOff>
    </xdr:from>
    <xdr:to>
      <xdr:col>2</xdr:col>
      <xdr:colOff>609600</xdr:colOff>
      <xdr:row>283</xdr:row>
      <xdr:rowOff>57150</xdr:rowOff>
    </xdr:to>
    <xdr:sp macro="" textlink="">
      <xdr:nvSpPr>
        <xdr:cNvPr id="35946" name="Rectangle 106"/>
        <xdr:cNvSpPr>
          <a:spLocks noChangeArrowheads="1"/>
        </xdr:cNvSpPr>
      </xdr:nvSpPr>
      <xdr:spPr bwMode="auto">
        <a:xfrm>
          <a:off x="361950" y="47596425"/>
          <a:ext cx="1600200" cy="981075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１時間足で戻りの無い相場からの･･･だけなのに強い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に近いだけ（まだ距離ある）で、１５分足でタイミングを探った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×</a:t>
          </a:r>
        </a:p>
      </xdr:txBody>
    </xdr:sp>
    <xdr:clientData/>
  </xdr:twoCellAnchor>
  <xdr:twoCellAnchor>
    <xdr:from>
      <xdr:col>0</xdr:col>
      <xdr:colOff>247650</xdr:colOff>
      <xdr:row>273</xdr:row>
      <xdr:rowOff>152400</xdr:rowOff>
    </xdr:from>
    <xdr:to>
      <xdr:col>1</xdr:col>
      <xdr:colOff>19050</xdr:colOff>
      <xdr:row>275</xdr:row>
      <xdr:rowOff>57150</xdr:rowOff>
    </xdr:to>
    <xdr:sp macro="" textlink="">
      <xdr:nvSpPr>
        <xdr:cNvPr id="35947" name="Rectangle 107"/>
        <xdr:cNvSpPr>
          <a:spLocks noChangeArrowheads="1"/>
        </xdr:cNvSpPr>
      </xdr:nvSpPr>
      <xdr:spPr bwMode="auto">
        <a:xfrm>
          <a:off x="247650" y="46958250"/>
          <a:ext cx="447675" cy="2476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No.45</a:t>
          </a:r>
        </a:p>
      </xdr:txBody>
    </xdr:sp>
    <xdr:clientData/>
  </xdr:twoCellAnchor>
  <xdr:twoCellAnchor>
    <xdr:from>
      <xdr:col>9</xdr:col>
      <xdr:colOff>495300</xdr:colOff>
      <xdr:row>275</xdr:row>
      <xdr:rowOff>114300</xdr:rowOff>
    </xdr:from>
    <xdr:to>
      <xdr:col>10</xdr:col>
      <xdr:colOff>352425</xdr:colOff>
      <xdr:row>283</xdr:row>
      <xdr:rowOff>38100</xdr:rowOff>
    </xdr:to>
    <xdr:sp macro="" textlink="">
      <xdr:nvSpPr>
        <xdr:cNvPr id="35948" name="Line 108"/>
        <xdr:cNvSpPr>
          <a:spLocks noChangeShapeType="1"/>
        </xdr:cNvSpPr>
      </xdr:nvSpPr>
      <xdr:spPr bwMode="auto">
        <a:xfrm flipV="1">
          <a:off x="6581775" y="47263050"/>
          <a:ext cx="533400" cy="1295400"/>
        </a:xfrm>
        <a:prstGeom prst="line">
          <a:avLst/>
        </a:prstGeom>
        <a:noFill/>
        <a:ln w="1587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9</xdr:col>
      <xdr:colOff>361950</xdr:colOff>
      <xdr:row>283</xdr:row>
      <xdr:rowOff>133350</xdr:rowOff>
    </xdr:from>
    <xdr:to>
      <xdr:col>11</xdr:col>
      <xdr:colOff>342900</xdr:colOff>
      <xdr:row>286</xdr:row>
      <xdr:rowOff>76200</xdr:rowOff>
    </xdr:to>
    <xdr:sp macro="" textlink="">
      <xdr:nvSpPr>
        <xdr:cNvPr id="35949" name="AutoShape 109"/>
        <xdr:cNvSpPr>
          <a:spLocks noChangeArrowheads="1"/>
        </xdr:cNvSpPr>
      </xdr:nvSpPr>
      <xdr:spPr bwMode="auto">
        <a:xfrm>
          <a:off x="6448425" y="48653700"/>
          <a:ext cx="1333500" cy="457200"/>
        </a:xfrm>
        <a:prstGeom prst="wedgeRoundRectCallout">
          <a:avLst>
            <a:gd name="adj1" fmla="val 0"/>
            <a:gd name="adj2" fmla="val -24375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T/L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ブレイクで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・・・完全な先走り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orz</a:t>
          </a:r>
        </a:p>
      </xdr:txBody>
    </xdr:sp>
    <xdr:clientData/>
  </xdr:twoCellAnchor>
  <xdr:twoCellAnchor>
    <xdr:from>
      <xdr:col>11</xdr:col>
      <xdr:colOff>95250</xdr:colOff>
      <xdr:row>280</xdr:row>
      <xdr:rowOff>114300</xdr:rowOff>
    </xdr:from>
    <xdr:to>
      <xdr:col>12</xdr:col>
      <xdr:colOff>542925</xdr:colOff>
      <xdr:row>282</xdr:row>
      <xdr:rowOff>47625</xdr:rowOff>
    </xdr:to>
    <xdr:sp macro="" textlink="">
      <xdr:nvSpPr>
        <xdr:cNvPr id="35951" name="AutoShape 111"/>
        <xdr:cNvSpPr>
          <a:spLocks noChangeArrowheads="1"/>
        </xdr:cNvSpPr>
      </xdr:nvSpPr>
      <xdr:spPr bwMode="auto">
        <a:xfrm>
          <a:off x="7534275" y="48120300"/>
          <a:ext cx="1123950" cy="276225"/>
        </a:xfrm>
        <a:prstGeom prst="wedgeRoundRectCallout">
          <a:avLst>
            <a:gd name="adj1" fmla="val -78815"/>
            <a:gd name="adj2" fmla="val -246551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速攻ロスカット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×</a:t>
          </a:r>
        </a:p>
      </xdr:txBody>
    </xdr:sp>
    <xdr:clientData/>
  </xdr:twoCellAnchor>
  <xdr:twoCellAnchor>
    <xdr:from>
      <xdr:col>12</xdr:col>
      <xdr:colOff>619125</xdr:colOff>
      <xdr:row>274</xdr:row>
      <xdr:rowOff>85724</xdr:rowOff>
    </xdr:from>
    <xdr:to>
      <xdr:col>15</xdr:col>
      <xdr:colOff>133252</xdr:colOff>
      <xdr:row>279</xdr:row>
      <xdr:rowOff>126770</xdr:rowOff>
    </xdr:to>
    <xdr:sp macro="" textlink="">
      <xdr:nvSpPr>
        <xdr:cNvPr id="35952" name="AutoShape 112"/>
        <xdr:cNvSpPr>
          <a:spLocks noChangeArrowheads="1"/>
        </xdr:cNvSpPr>
      </xdr:nvSpPr>
      <xdr:spPr bwMode="auto">
        <a:xfrm>
          <a:off x="8749744" y="45825363"/>
          <a:ext cx="1546781" cy="875711"/>
        </a:xfrm>
        <a:prstGeom prst="wedgeRoundRectCallout">
          <a:avLst>
            <a:gd name="adj1" fmla="val -94870"/>
            <a:gd name="adj2" fmla="val -19620"/>
            <a:gd name="adj3" fmla="val 16667"/>
          </a:avLst>
        </a:prstGeom>
        <a:solidFill>
          <a:srgbClr val="FF6600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ダブルトップで下げたが、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はまだ上にある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+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不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D/J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の為、、今の自分には見送りで吉？</a:t>
          </a:r>
        </a:p>
      </xdr:txBody>
    </xdr:sp>
    <xdr:clientData/>
  </xdr:twoCellAnchor>
  <xdr:twoCellAnchor editAs="oneCell">
    <xdr:from>
      <xdr:col>0</xdr:col>
      <xdr:colOff>0</xdr:colOff>
      <xdr:row>306</xdr:row>
      <xdr:rowOff>142875</xdr:rowOff>
    </xdr:from>
    <xdr:to>
      <xdr:col>18</xdr:col>
      <xdr:colOff>123825</xdr:colOff>
      <xdr:row>337</xdr:row>
      <xdr:rowOff>123825</xdr:rowOff>
    </xdr:to>
    <xdr:pic>
      <xdr:nvPicPr>
        <xdr:cNvPr id="35953" name="Picture 113"/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rcRect l="5490" t="16016" b="11589"/>
        <a:stretch>
          <a:fillRect/>
        </a:stretch>
      </xdr:blipFill>
      <xdr:spPr bwMode="auto">
        <a:xfrm>
          <a:off x="0" y="52606575"/>
          <a:ext cx="12296775" cy="529590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361950</xdr:colOff>
      <xdr:row>311</xdr:row>
      <xdr:rowOff>142875</xdr:rowOff>
    </xdr:from>
    <xdr:to>
      <xdr:col>2</xdr:col>
      <xdr:colOff>609600</xdr:colOff>
      <xdr:row>317</xdr:row>
      <xdr:rowOff>95250</xdr:rowOff>
    </xdr:to>
    <xdr:sp macro="" textlink="">
      <xdr:nvSpPr>
        <xdr:cNvPr id="35954" name="Rectangle 114"/>
        <xdr:cNvSpPr>
          <a:spLocks noChangeArrowheads="1"/>
        </xdr:cNvSpPr>
      </xdr:nvSpPr>
      <xdr:spPr bwMode="auto">
        <a:xfrm>
          <a:off x="361950" y="53463825"/>
          <a:ext cx="1600200" cy="981075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１時間足で戻りの無い相場だが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D/J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出ていない･･･しかし強い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に当たっているので、１５分足でタイミングを探る</a:t>
          </a:r>
        </a:p>
      </xdr:txBody>
    </xdr:sp>
    <xdr:clientData/>
  </xdr:twoCellAnchor>
  <xdr:twoCellAnchor>
    <xdr:from>
      <xdr:col>0</xdr:col>
      <xdr:colOff>247650</xdr:colOff>
      <xdr:row>308</xdr:row>
      <xdr:rowOff>19050</xdr:rowOff>
    </xdr:from>
    <xdr:to>
      <xdr:col>1</xdr:col>
      <xdr:colOff>19050</xdr:colOff>
      <xdr:row>309</xdr:row>
      <xdr:rowOff>95250</xdr:rowOff>
    </xdr:to>
    <xdr:sp macro="" textlink="">
      <xdr:nvSpPr>
        <xdr:cNvPr id="35955" name="Rectangle 115"/>
        <xdr:cNvSpPr>
          <a:spLocks noChangeArrowheads="1"/>
        </xdr:cNvSpPr>
      </xdr:nvSpPr>
      <xdr:spPr bwMode="auto">
        <a:xfrm>
          <a:off x="247650" y="52825650"/>
          <a:ext cx="447675" cy="2476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No.46</a:t>
          </a:r>
        </a:p>
      </xdr:txBody>
    </xdr:sp>
    <xdr:clientData/>
  </xdr:twoCellAnchor>
  <xdr:twoCellAnchor>
    <xdr:from>
      <xdr:col>7</xdr:col>
      <xdr:colOff>38100</xdr:colOff>
      <xdr:row>311</xdr:row>
      <xdr:rowOff>123825</xdr:rowOff>
    </xdr:from>
    <xdr:to>
      <xdr:col>9</xdr:col>
      <xdr:colOff>304800</xdr:colOff>
      <xdr:row>311</xdr:row>
      <xdr:rowOff>123825</xdr:rowOff>
    </xdr:to>
    <xdr:sp macro="" textlink="">
      <xdr:nvSpPr>
        <xdr:cNvPr id="35956" name="Line 116"/>
        <xdr:cNvSpPr>
          <a:spLocks noChangeShapeType="1"/>
        </xdr:cNvSpPr>
      </xdr:nvSpPr>
      <xdr:spPr bwMode="auto">
        <a:xfrm>
          <a:off x="4772025" y="53444775"/>
          <a:ext cx="1619250" cy="0"/>
        </a:xfrm>
        <a:prstGeom prst="line">
          <a:avLst/>
        </a:prstGeom>
        <a:noFill/>
        <a:ln w="1587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6</xdr:col>
      <xdr:colOff>200025</xdr:colOff>
      <xdr:row>313</xdr:row>
      <xdr:rowOff>152400</xdr:rowOff>
    </xdr:from>
    <xdr:to>
      <xdr:col>8</xdr:col>
      <xdr:colOff>200025</xdr:colOff>
      <xdr:row>316</xdr:row>
      <xdr:rowOff>114300</xdr:rowOff>
    </xdr:to>
    <xdr:sp macro="" textlink="">
      <xdr:nvSpPr>
        <xdr:cNvPr id="35957" name="AutoShape 117"/>
        <xdr:cNvSpPr>
          <a:spLocks noChangeArrowheads="1"/>
        </xdr:cNvSpPr>
      </xdr:nvSpPr>
      <xdr:spPr bwMode="auto">
        <a:xfrm>
          <a:off x="4257675" y="53816250"/>
          <a:ext cx="1352550" cy="476250"/>
        </a:xfrm>
        <a:prstGeom prst="wedgeRoundRectCallout">
          <a:avLst>
            <a:gd name="adj1" fmla="val 54227"/>
            <a:gd name="adj2" fmla="val -130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W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トップのネックライン下抜きでエントリー</a:t>
          </a:r>
        </a:p>
      </xdr:txBody>
    </xdr:sp>
    <xdr:clientData/>
  </xdr:twoCellAnchor>
  <xdr:twoCellAnchor>
    <xdr:from>
      <xdr:col>9</xdr:col>
      <xdr:colOff>142875</xdr:colOff>
      <xdr:row>308</xdr:row>
      <xdr:rowOff>123825</xdr:rowOff>
    </xdr:from>
    <xdr:to>
      <xdr:col>11</xdr:col>
      <xdr:colOff>142875</xdr:colOff>
      <xdr:row>311</xdr:row>
      <xdr:rowOff>85725</xdr:rowOff>
    </xdr:to>
    <xdr:sp macro="" textlink="">
      <xdr:nvSpPr>
        <xdr:cNvPr id="35958" name="AutoShape 118"/>
        <xdr:cNvSpPr>
          <a:spLocks noChangeArrowheads="1"/>
        </xdr:cNvSpPr>
      </xdr:nvSpPr>
      <xdr:spPr bwMode="auto">
        <a:xfrm>
          <a:off x="6229350" y="52930425"/>
          <a:ext cx="1352550" cy="476250"/>
        </a:xfrm>
        <a:prstGeom prst="wedgeRoundRectCallout">
          <a:avLst>
            <a:gd name="adj1" fmla="val -75361"/>
            <a:gd name="adj2" fmla="val 6489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フックで建値まで戻って決済。。</a:t>
          </a:r>
        </a:p>
      </xdr:txBody>
    </xdr:sp>
    <xdr:clientData/>
  </xdr:twoCellAnchor>
  <xdr:twoCellAnchor editAs="oneCell">
    <xdr:from>
      <xdr:col>0</xdr:col>
      <xdr:colOff>0</xdr:colOff>
      <xdr:row>340</xdr:row>
      <xdr:rowOff>123825</xdr:rowOff>
    </xdr:from>
    <xdr:to>
      <xdr:col>18</xdr:col>
      <xdr:colOff>123825</xdr:colOff>
      <xdr:row>371</xdr:row>
      <xdr:rowOff>85725</xdr:rowOff>
    </xdr:to>
    <xdr:pic>
      <xdr:nvPicPr>
        <xdr:cNvPr id="35959" name="Picture 119"/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rcRect l="5490" t="16145" b="11719"/>
        <a:stretch>
          <a:fillRect/>
        </a:stretch>
      </xdr:blipFill>
      <xdr:spPr bwMode="auto">
        <a:xfrm>
          <a:off x="0" y="58416825"/>
          <a:ext cx="12296775" cy="527685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371475</xdr:colOff>
      <xdr:row>345</xdr:row>
      <xdr:rowOff>104775</xdr:rowOff>
    </xdr:from>
    <xdr:to>
      <xdr:col>3</xdr:col>
      <xdr:colOff>15220</xdr:colOff>
      <xdr:row>349</xdr:row>
      <xdr:rowOff>19050</xdr:rowOff>
    </xdr:to>
    <xdr:sp macro="" textlink="">
      <xdr:nvSpPr>
        <xdr:cNvPr id="35960" name="Rectangle 120"/>
        <xdr:cNvSpPr>
          <a:spLocks noChangeArrowheads="1"/>
        </xdr:cNvSpPr>
      </xdr:nvSpPr>
      <xdr:spPr bwMode="auto">
        <a:xfrm>
          <a:off x="371475" y="57696656"/>
          <a:ext cx="1676400" cy="582007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１時間足で戻りの無い</a:t>
          </a:r>
          <a:endParaRPr lang="en-US" altLang="ja-JP" sz="1100" b="0" i="0" strike="noStrike">
            <a:solidFill>
              <a:srgbClr val="000000"/>
            </a:solidFill>
            <a:latin typeface="ＭＳ Ｐゴシック"/>
            <a:ea typeface="ＭＳ Ｐゴシック"/>
          </a:endParaRP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相場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+D/J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確認で、１５分足でタイミングを探る</a:t>
          </a:r>
        </a:p>
      </xdr:txBody>
    </xdr:sp>
    <xdr:clientData/>
  </xdr:twoCellAnchor>
  <xdr:twoCellAnchor>
    <xdr:from>
      <xdr:col>0</xdr:col>
      <xdr:colOff>257175</xdr:colOff>
      <xdr:row>341</xdr:row>
      <xdr:rowOff>152400</xdr:rowOff>
    </xdr:from>
    <xdr:to>
      <xdr:col>1</xdr:col>
      <xdr:colOff>28575</xdr:colOff>
      <xdr:row>343</xdr:row>
      <xdr:rowOff>57150</xdr:rowOff>
    </xdr:to>
    <xdr:sp macro="" textlink="">
      <xdr:nvSpPr>
        <xdr:cNvPr id="35961" name="Rectangle 121"/>
        <xdr:cNvSpPr>
          <a:spLocks noChangeArrowheads="1"/>
        </xdr:cNvSpPr>
      </xdr:nvSpPr>
      <xdr:spPr bwMode="auto">
        <a:xfrm>
          <a:off x="257175" y="58616850"/>
          <a:ext cx="447675" cy="2476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No.47</a:t>
          </a:r>
        </a:p>
      </xdr:txBody>
    </xdr:sp>
    <xdr:clientData/>
  </xdr:twoCellAnchor>
  <xdr:twoCellAnchor>
    <xdr:from>
      <xdr:col>2</xdr:col>
      <xdr:colOff>76200</xdr:colOff>
      <xdr:row>351</xdr:row>
      <xdr:rowOff>57150</xdr:rowOff>
    </xdr:from>
    <xdr:to>
      <xdr:col>8</xdr:col>
      <xdr:colOff>438150</xdr:colOff>
      <xdr:row>351</xdr:row>
      <xdr:rowOff>57150</xdr:rowOff>
    </xdr:to>
    <xdr:sp macro="" textlink="">
      <xdr:nvSpPr>
        <xdr:cNvPr id="35962" name="Line 122"/>
        <xdr:cNvSpPr>
          <a:spLocks noChangeShapeType="1"/>
        </xdr:cNvSpPr>
      </xdr:nvSpPr>
      <xdr:spPr bwMode="auto">
        <a:xfrm flipH="1">
          <a:off x="1428750" y="60236100"/>
          <a:ext cx="4419600" cy="0"/>
        </a:xfrm>
        <a:prstGeom prst="line">
          <a:avLst/>
        </a:prstGeom>
        <a:noFill/>
        <a:ln w="1587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6</xdr:col>
      <xdr:colOff>419100</xdr:colOff>
      <xdr:row>348</xdr:row>
      <xdr:rowOff>38100</xdr:rowOff>
    </xdr:from>
    <xdr:to>
      <xdr:col>11</xdr:col>
      <xdr:colOff>28575</xdr:colOff>
      <xdr:row>348</xdr:row>
      <xdr:rowOff>38100</xdr:rowOff>
    </xdr:to>
    <xdr:sp macro="" textlink="">
      <xdr:nvSpPr>
        <xdr:cNvPr id="35964" name="Line 124"/>
        <xdr:cNvSpPr>
          <a:spLocks noChangeShapeType="1"/>
        </xdr:cNvSpPr>
      </xdr:nvSpPr>
      <xdr:spPr bwMode="auto">
        <a:xfrm flipH="1">
          <a:off x="4476750" y="59702700"/>
          <a:ext cx="2990850" cy="0"/>
        </a:xfrm>
        <a:prstGeom prst="line">
          <a:avLst/>
        </a:prstGeom>
        <a:noFill/>
        <a:ln w="1587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6</xdr:col>
      <xdr:colOff>657225</xdr:colOff>
      <xdr:row>340</xdr:row>
      <xdr:rowOff>133349</xdr:rowOff>
    </xdr:from>
    <xdr:to>
      <xdr:col>9</xdr:col>
      <xdr:colOff>247650</xdr:colOff>
      <xdr:row>347</xdr:row>
      <xdr:rowOff>14827</xdr:rowOff>
    </xdr:to>
    <xdr:sp macro="" textlink="">
      <xdr:nvSpPr>
        <xdr:cNvPr id="35965" name="AutoShape 125"/>
        <xdr:cNvSpPr>
          <a:spLocks noChangeArrowheads="1"/>
        </xdr:cNvSpPr>
      </xdr:nvSpPr>
      <xdr:spPr bwMode="auto">
        <a:xfrm>
          <a:off x="4722534" y="56890565"/>
          <a:ext cx="1623080" cy="1050009"/>
        </a:xfrm>
        <a:prstGeom prst="wedgeRoundRectCallout">
          <a:avLst>
            <a:gd name="adj1" fmla="val -12426"/>
            <a:gd name="adj2" fmla="val 77551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で跳ね返っての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T/L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ブレイク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+W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ボトムネックライン上抜きで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（スプレッド？で指値より早く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になった）</a:t>
          </a:r>
        </a:p>
      </xdr:txBody>
    </xdr:sp>
    <xdr:clientData/>
  </xdr:twoCellAnchor>
  <xdr:twoCellAnchor>
    <xdr:from>
      <xdr:col>11</xdr:col>
      <xdr:colOff>276225</xdr:colOff>
      <xdr:row>340</xdr:row>
      <xdr:rowOff>135609</xdr:rowOff>
    </xdr:from>
    <xdr:to>
      <xdr:col>14</xdr:col>
      <xdr:colOff>19050</xdr:colOff>
      <xdr:row>347</xdr:row>
      <xdr:rowOff>9526</xdr:rowOff>
    </xdr:to>
    <xdr:sp macro="" textlink="">
      <xdr:nvSpPr>
        <xdr:cNvPr id="35966" name="AutoShape 126"/>
        <xdr:cNvSpPr>
          <a:spLocks noChangeArrowheads="1"/>
        </xdr:cNvSpPr>
      </xdr:nvSpPr>
      <xdr:spPr bwMode="auto">
        <a:xfrm>
          <a:off x="7729292" y="56892825"/>
          <a:ext cx="1775480" cy="1042448"/>
        </a:xfrm>
        <a:prstGeom prst="wedgeRoundRectCallout">
          <a:avLst>
            <a:gd name="adj1" fmla="val -66023"/>
            <a:gd name="adj2" fmla="val 1989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20pips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超えてたので建値にストップ移動すべきだったが、後で気づいた時には建値より下で推移していて躊躇してるうちに･･･</a:t>
          </a:r>
        </a:p>
      </xdr:txBody>
    </xdr:sp>
    <xdr:clientData/>
  </xdr:twoCellAnchor>
  <xdr:twoCellAnchor>
    <xdr:from>
      <xdr:col>12</xdr:col>
      <xdr:colOff>639451</xdr:colOff>
      <xdr:row>345</xdr:row>
      <xdr:rowOff>128833</xdr:rowOff>
    </xdr:from>
    <xdr:to>
      <xdr:col>14</xdr:col>
      <xdr:colOff>504825</xdr:colOff>
      <xdr:row>347</xdr:row>
      <xdr:rowOff>57150</xdr:rowOff>
    </xdr:to>
    <xdr:sp macro="" textlink="">
      <xdr:nvSpPr>
        <xdr:cNvPr id="35963" name="AutoShape 123"/>
        <xdr:cNvSpPr>
          <a:spLocks noChangeArrowheads="1"/>
        </xdr:cNvSpPr>
      </xdr:nvSpPr>
      <xdr:spPr bwMode="auto">
        <a:xfrm>
          <a:off x="8770070" y="57720714"/>
          <a:ext cx="1220477" cy="262183"/>
        </a:xfrm>
        <a:prstGeom prst="wedgeRoundRectCallout">
          <a:avLst>
            <a:gd name="adj1" fmla="val -52350"/>
            <a:gd name="adj2" fmla="val 24938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ここでロスカット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×</a:t>
          </a:r>
        </a:p>
      </xdr:txBody>
    </xdr:sp>
    <xdr:clientData/>
  </xdr:twoCellAnchor>
  <xdr:twoCellAnchor>
    <xdr:from>
      <xdr:col>15</xdr:col>
      <xdr:colOff>447675</xdr:colOff>
      <xdr:row>357</xdr:row>
      <xdr:rowOff>95250</xdr:rowOff>
    </xdr:from>
    <xdr:to>
      <xdr:col>17</xdr:col>
      <xdr:colOff>381000</xdr:colOff>
      <xdr:row>362</xdr:row>
      <xdr:rowOff>120683</xdr:rowOff>
    </xdr:to>
    <xdr:sp macro="" textlink="">
      <xdr:nvSpPr>
        <xdr:cNvPr id="35967" name="AutoShape 127"/>
        <xdr:cNvSpPr>
          <a:spLocks noChangeArrowheads="1"/>
        </xdr:cNvSpPr>
      </xdr:nvSpPr>
      <xdr:spPr bwMode="auto">
        <a:xfrm>
          <a:off x="10610948" y="59690327"/>
          <a:ext cx="1288428" cy="860098"/>
        </a:xfrm>
        <a:prstGeom prst="wedgeRoundRectCallout">
          <a:avLst>
            <a:gd name="adj1" fmla="val 30741"/>
            <a:gd name="adj2" fmla="val -80120"/>
            <a:gd name="adj3" fmla="val 16667"/>
          </a:avLst>
        </a:prstGeom>
        <a:solidFill>
          <a:srgbClr val="FF6600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W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トップのカタチで下がってきてるので、この強い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で来週再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試みる</a:t>
          </a:r>
        </a:p>
      </xdr:txBody>
    </xdr:sp>
    <xdr:clientData/>
  </xdr:twoCellAnchor>
  <xdr:twoCellAnchor>
    <xdr:from>
      <xdr:col>4</xdr:col>
      <xdr:colOff>9525</xdr:colOff>
      <xdr:row>353</xdr:row>
      <xdr:rowOff>57150</xdr:rowOff>
    </xdr:from>
    <xdr:to>
      <xdr:col>6</xdr:col>
      <xdr:colOff>133350</xdr:colOff>
      <xdr:row>354</xdr:row>
      <xdr:rowOff>152400</xdr:rowOff>
    </xdr:to>
    <xdr:sp macro="" textlink="">
      <xdr:nvSpPr>
        <xdr:cNvPr id="35968" name="AutoShape 128"/>
        <xdr:cNvSpPr>
          <a:spLocks noChangeArrowheads="1"/>
        </xdr:cNvSpPr>
      </xdr:nvSpPr>
      <xdr:spPr bwMode="auto">
        <a:xfrm>
          <a:off x="2714625" y="60579000"/>
          <a:ext cx="1476375" cy="266700"/>
        </a:xfrm>
        <a:prstGeom prst="wedgeRoundRectCallout">
          <a:avLst>
            <a:gd name="adj1" fmla="val 18389"/>
            <a:gd name="adj2" fmla="val -164287"/>
            <a:gd name="adj3" fmla="val 16667"/>
          </a:avLst>
        </a:prstGeom>
        <a:solidFill>
          <a:srgbClr val="FF6600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は弱かった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×</a:t>
          </a:r>
        </a:p>
      </xdr:txBody>
    </xdr:sp>
    <xdr:clientData/>
  </xdr:twoCellAnchor>
  <xdr:twoCellAnchor editAs="oneCell">
    <xdr:from>
      <xdr:col>0</xdr:col>
      <xdr:colOff>0</xdr:colOff>
      <xdr:row>375</xdr:row>
      <xdr:rowOff>23567</xdr:rowOff>
    </xdr:from>
    <xdr:to>
      <xdr:col>18</xdr:col>
      <xdr:colOff>114300</xdr:colOff>
      <xdr:row>405</xdr:row>
      <xdr:rowOff>133350</xdr:rowOff>
    </xdr:to>
    <xdr:pic>
      <xdr:nvPicPr>
        <xdr:cNvPr id="35969" name="Picture 129"/>
        <xdr:cNvPicPr>
          <a:picLocks noChangeAspect="1" noChangeArrowheads="1"/>
        </xdr:cNvPicPr>
      </xdr:nvPicPr>
      <xdr:blipFill>
        <a:blip xmlns:r="http://schemas.openxmlformats.org/officeDocument/2006/relationships" r:embed="rId12"/>
        <a:srcRect l="5563" t="16536" b="11589"/>
        <a:stretch>
          <a:fillRect/>
        </a:stretch>
      </xdr:blipFill>
      <xdr:spPr bwMode="auto">
        <a:xfrm>
          <a:off x="0" y="62623438"/>
          <a:ext cx="12310228" cy="5117773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333375</xdr:colOff>
      <xdr:row>379</xdr:row>
      <xdr:rowOff>47625</xdr:rowOff>
    </xdr:from>
    <xdr:to>
      <xdr:col>3</xdr:col>
      <xdr:colOff>171450</xdr:colOff>
      <xdr:row>383</xdr:row>
      <xdr:rowOff>152400</xdr:rowOff>
    </xdr:to>
    <xdr:sp macro="" textlink="">
      <xdr:nvSpPr>
        <xdr:cNvPr id="35970" name="Rectangle 130"/>
        <xdr:cNvSpPr>
          <a:spLocks noChangeArrowheads="1"/>
        </xdr:cNvSpPr>
      </xdr:nvSpPr>
      <xdr:spPr bwMode="auto">
        <a:xfrm>
          <a:off x="333375" y="65027175"/>
          <a:ext cx="1866900" cy="790575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１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足で、チャネル内のレンジを下抜け後に戻っての上昇で、レンジを上抜けると見て１５分足でポイントを探る</a:t>
          </a:r>
          <a:endParaRPr lang="en-US" altLang="ja-JP" sz="1100" b="0" i="0" strike="noStrike">
            <a:solidFill>
              <a:srgbClr val="000000"/>
            </a:solidFill>
            <a:latin typeface="ＭＳ Ｐゴシック"/>
            <a:ea typeface="ＭＳ Ｐゴシック"/>
          </a:endParaRPr>
        </a:p>
        <a:p>
          <a:pPr algn="l" rtl="1">
            <a:defRPr sz="1000"/>
          </a:pPr>
          <a:endParaRPr lang="ja-JP" altLang="en-US" sz="1100" b="0" i="0" strike="noStrike">
            <a:solidFill>
              <a:srgbClr val="000000"/>
            </a:solidFill>
            <a:latin typeface="ＭＳ Ｐゴシック"/>
            <a:ea typeface="ＭＳ Ｐゴシック"/>
          </a:endParaRPr>
        </a:p>
      </xdr:txBody>
    </xdr:sp>
    <xdr:clientData/>
  </xdr:twoCellAnchor>
  <xdr:twoCellAnchor>
    <xdr:from>
      <xdr:col>0</xdr:col>
      <xdr:colOff>219075</xdr:colOff>
      <xdr:row>375</xdr:row>
      <xdr:rowOff>95250</xdr:rowOff>
    </xdr:from>
    <xdr:to>
      <xdr:col>0</xdr:col>
      <xdr:colOff>666750</xdr:colOff>
      <xdr:row>377</xdr:row>
      <xdr:rowOff>0</xdr:rowOff>
    </xdr:to>
    <xdr:sp macro="" textlink="">
      <xdr:nvSpPr>
        <xdr:cNvPr id="35971" name="Rectangle 131"/>
        <xdr:cNvSpPr>
          <a:spLocks noChangeArrowheads="1"/>
        </xdr:cNvSpPr>
      </xdr:nvSpPr>
      <xdr:spPr bwMode="auto">
        <a:xfrm>
          <a:off x="219075" y="64389000"/>
          <a:ext cx="447675" cy="2476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No.48</a:t>
          </a:r>
        </a:p>
      </xdr:txBody>
    </xdr:sp>
    <xdr:clientData/>
  </xdr:twoCellAnchor>
  <xdr:twoCellAnchor>
    <xdr:from>
      <xdr:col>9</xdr:col>
      <xdr:colOff>600075</xdr:colOff>
      <xdr:row>375</xdr:row>
      <xdr:rowOff>85725</xdr:rowOff>
    </xdr:from>
    <xdr:to>
      <xdr:col>11</xdr:col>
      <xdr:colOff>276225</xdr:colOff>
      <xdr:row>378</xdr:row>
      <xdr:rowOff>21505</xdr:rowOff>
    </xdr:to>
    <xdr:sp macro="" textlink="">
      <xdr:nvSpPr>
        <xdr:cNvPr id="35972" name="AutoShape 132"/>
        <xdr:cNvSpPr>
          <a:spLocks noChangeArrowheads="1"/>
        </xdr:cNvSpPr>
      </xdr:nvSpPr>
      <xdr:spPr bwMode="auto">
        <a:xfrm>
          <a:off x="6698039" y="62685596"/>
          <a:ext cx="1031253" cy="436579"/>
        </a:xfrm>
        <a:prstGeom prst="wedgeRoundRectCallout">
          <a:avLst>
            <a:gd name="adj1" fmla="val 34259"/>
            <a:gd name="adj2" fmla="val 11511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S/R,T/L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ブレイクでエントリー</a:t>
          </a:r>
        </a:p>
      </xdr:txBody>
    </xdr:sp>
    <xdr:clientData/>
  </xdr:twoCellAnchor>
  <xdr:twoCellAnchor>
    <xdr:from>
      <xdr:col>14</xdr:col>
      <xdr:colOff>285750</xdr:colOff>
      <xdr:row>384</xdr:row>
      <xdr:rowOff>133350</xdr:rowOff>
    </xdr:from>
    <xdr:to>
      <xdr:col>16</xdr:col>
      <xdr:colOff>581025</xdr:colOff>
      <xdr:row>389</xdr:row>
      <xdr:rowOff>147392</xdr:rowOff>
    </xdr:to>
    <xdr:sp macro="" textlink="">
      <xdr:nvSpPr>
        <xdr:cNvPr id="35973" name="AutoShape 133"/>
        <xdr:cNvSpPr>
          <a:spLocks noChangeArrowheads="1"/>
        </xdr:cNvSpPr>
      </xdr:nvSpPr>
      <xdr:spPr bwMode="auto">
        <a:xfrm>
          <a:off x="9771472" y="64235618"/>
          <a:ext cx="1650378" cy="848707"/>
        </a:xfrm>
        <a:prstGeom prst="wedgeRoundRectCallout">
          <a:avLst>
            <a:gd name="adj1" fmla="val 55782"/>
            <a:gd name="adj2" fmla="val -15697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寝てしまってて早朝起きてみたら、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H/S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からのフック中に見えたので決済。週末だし。</a:t>
          </a:r>
        </a:p>
      </xdr:txBody>
    </xdr:sp>
    <xdr:clientData/>
  </xdr:twoCellAnchor>
  <xdr:twoCellAnchor>
    <xdr:from>
      <xdr:col>15</xdr:col>
      <xdr:colOff>333375</xdr:colOff>
      <xdr:row>391</xdr:row>
      <xdr:rowOff>147392</xdr:rowOff>
    </xdr:from>
    <xdr:to>
      <xdr:col>17</xdr:col>
      <xdr:colOff>428625</xdr:colOff>
      <xdr:row>397</xdr:row>
      <xdr:rowOff>69228</xdr:rowOff>
    </xdr:to>
    <xdr:sp macro="" textlink="">
      <xdr:nvSpPr>
        <xdr:cNvPr id="35974" name="AutoShape 134"/>
        <xdr:cNvSpPr>
          <a:spLocks noChangeArrowheads="1"/>
        </xdr:cNvSpPr>
      </xdr:nvSpPr>
      <xdr:spPr bwMode="auto">
        <a:xfrm>
          <a:off x="10496648" y="65418191"/>
          <a:ext cx="1450353" cy="923434"/>
        </a:xfrm>
        <a:prstGeom prst="wedgeRoundRectCallout">
          <a:avLst>
            <a:gd name="adj1" fmla="val 39449"/>
            <a:gd name="adj2" fmla="val -282642"/>
            <a:gd name="adj3" fmla="val 16667"/>
          </a:avLst>
        </a:prstGeom>
        <a:solidFill>
          <a:srgbClr val="FF6600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来週跳ね返るようなら狙ってみる？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自分のルールには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当てはまらないか･･･</a:t>
          </a:r>
        </a:p>
      </xdr:txBody>
    </xdr:sp>
    <xdr:clientData/>
  </xdr:twoCellAnchor>
  <xdr:twoCellAnchor>
    <xdr:from>
      <xdr:col>4</xdr:col>
      <xdr:colOff>504825</xdr:colOff>
      <xdr:row>389</xdr:row>
      <xdr:rowOff>57150</xdr:rowOff>
    </xdr:from>
    <xdr:to>
      <xdr:col>7</xdr:col>
      <xdr:colOff>571500</xdr:colOff>
      <xdr:row>393</xdr:row>
      <xdr:rowOff>47625</xdr:rowOff>
    </xdr:to>
    <xdr:sp macro="" textlink="">
      <xdr:nvSpPr>
        <xdr:cNvPr id="35975" name="AutoShape 135"/>
        <xdr:cNvSpPr>
          <a:spLocks noChangeArrowheads="1"/>
        </xdr:cNvSpPr>
      </xdr:nvSpPr>
      <xdr:spPr bwMode="auto">
        <a:xfrm>
          <a:off x="3209925" y="66751200"/>
          <a:ext cx="2095500" cy="676275"/>
        </a:xfrm>
        <a:prstGeom prst="wedgeRoundRectCallout">
          <a:avLst>
            <a:gd name="adj1" fmla="val -70907"/>
            <a:gd name="adj2" fmla="val -42958"/>
            <a:gd name="adj3" fmla="val 16667"/>
          </a:avLst>
        </a:prstGeom>
        <a:solidFill>
          <a:srgbClr val="FF6600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チャネル内のレンジからはみ出して戻ると、勢いで反対側へ出ていくことが多そう</a:t>
          </a:r>
        </a:p>
      </xdr:txBody>
    </xdr:sp>
    <xdr:clientData/>
  </xdr:twoCellAnchor>
  <xdr:twoCellAnchor>
    <xdr:from>
      <xdr:col>4</xdr:col>
      <xdr:colOff>85725</xdr:colOff>
      <xdr:row>378</xdr:row>
      <xdr:rowOff>95250</xdr:rowOff>
    </xdr:from>
    <xdr:to>
      <xdr:col>4</xdr:col>
      <xdr:colOff>171450</xdr:colOff>
      <xdr:row>387</xdr:row>
      <xdr:rowOff>123825</xdr:rowOff>
    </xdr:to>
    <xdr:sp macro="" textlink="">
      <xdr:nvSpPr>
        <xdr:cNvPr id="35976" name="Line 136"/>
        <xdr:cNvSpPr>
          <a:spLocks noChangeShapeType="1"/>
        </xdr:cNvSpPr>
      </xdr:nvSpPr>
      <xdr:spPr bwMode="auto">
        <a:xfrm flipH="1">
          <a:off x="2790825" y="64903350"/>
          <a:ext cx="85725" cy="1571625"/>
        </a:xfrm>
        <a:prstGeom prst="line">
          <a:avLst/>
        </a:prstGeom>
        <a:noFill/>
        <a:ln w="34925">
          <a:solidFill>
            <a:srgbClr val="FFFF00"/>
          </a:solidFill>
          <a:round/>
          <a:headEnd type="triangle" w="med" len="med"/>
          <a:tailEnd type="triangle" w="med" len="med"/>
        </a:ln>
      </xdr:spPr>
    </xdr:sp>
    <xdr:clientData/>
  </xdr:twoCellAnchor>
  <xdr:twoCellAnchor>
    <xdr:from>
      <xdr:col>11</xdr:col>
      <xdr:colOff>600075</xdr:colOff>
      <xdr:row>381</xdr:row>
      <xdr:rowOff>152400</xdr:rowOff>
    </xdr:from>
    <xdr:to>
      <xdr:col>14</xdr:col>
      <xdr:colOff>9525</xdr:colOff>
      <xdr:row>385</xdr:row>
      <xdr:rowOff>142875</xdr:rowOff>
    </xdr:to>
    <xdr:sp macro="" textlink="">
      <xdr:nvSpPr>
        <xdr:cNvPr id="35977" name="AutoShape 137"/>
        <xdr:cNvSpPr>
          <a:spLocks noChangeArrowheads="1"/>
        </xdr:cNvSpPr>
      </xdr:nvSpPr>
      <xdr:spPr bwMode="auto">
        <a:xfrm>
          <a:off x="8039100" y="65474850"/>
          <a:ext cx="1438275" cy="676275"/>
        </a:xfrm>
        <a:prstGeom prst="wedgeRoundRectCallout">
          <a:avLst>
            <a:gd name="adj1" fmla="val 32782"/>
            <a:gd name="adj2" fmla="val -168310"/>
            <a:gd name="adj3" fmla="val 16667"/>
          </a:avLst>
        </a:prstGeom>
        <a:solidFill>
          <a:srgbClr val="FF6600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T/L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をブレイクした時点で転換の可能性を考えるべし</a:t>
          </a:r>
        </a:p>
      </xdr:txBody>
    </xdr:sp>
    <xdr:clientData/>
  </xdr:twoCellAnchor>
  <xdr:twoCellAnchor>
    <xdr:from>
      <xdr:col>4</xdr:col>
      <xdr:colOff>433044</xdr:colOff>
      <xdr:row>228</xdr:row>
      <xdr:rowOff>77378</xdr:rowOff>
    </xdr:from>
    <xdr:to>
      <xdr:col>6</xdr:col>
      <xdr:colOff>614019</xdr:colOff>
      <xdr:row>231</xdr:row>
      <xdr:rowOff>29753</xdr:rowOff>
    </xdr:to>
    <xdr:sp macro="" textlink="">
      <xdr:nvSpPr>
        <xdr:cNvPr id="132" name="AutoShape 94"/>
        <xdr:cNvSpPr>
          <a:spLocks noChangeArrowheads="1"/>
        </xdr:cNvSpPr>
      </xdr:nvSpPr>
      <xdr:spPr bwMode="auto">
        <a:xfrm>
          <a:off x="3143250" y="38138100"/>
          <a:ext cx="1536078" cy="453174"/>
        </a:xfrm>
        <a:prstGeom prst="wedgeRoundRectCallout">
          <a:avLst>
            <a:gd name="adj1" fmla="val -33924"/>
            <a:gd name="adj2" fmla="val -170902"/>
            <a:gd name="adj3" fmla="val 16667"/>
          </a:avLst>
        </a:prstGeom>
        <a:solidFill>
          <a:srgbClr val="FF3300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ここを一回目のダマシと見る</a:t>
          </a:r>
          <a:endParaRPr lang="en-US" altLang="ja-JP" sz="1100" b="0" i="0" strike="noStrike">
            <a:solidFill>
              <a:srgbClr val="000000"/>
            </a:solidFill>
            <a:latin typeface="ＭＳ Ｐゴシック"/>
            <a:ea typeface="ＭＳ Ｐゴシック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304</xdr:row>
      <xdr:rowOff>9525</xdr:rowOff>
    </xdr:from>
    <xdr:to>
      <xdr:col>18</xdr:col>
      <xdr:colOff>95250</xdr:colOff>
      <xdr:row>334</xdr:row>
      <xdr:rowOff>114300</xdr:rowOff>
    </xdr:to>
    <xdr:pic>
      <xdr:nvPicPr>
        <xdr:cNvPr id="32890" name="Picture 122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 l="5710" t="16145" b="12109"/>
        <a:stretch>
          <a:fillRect/>
        </a:stretch>
      </xdr:blipFill>
      <xdr:spPr bwMode="auto">
        <a:xfrm>
          <a:off x="0" y="52130325"/>
          <a:ext cx="12268200" cy="5248275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0</xdr:col>
      <xdr:colOff>247650</xdr:colOff>
      <xdr:row>0</xdr:row>
      <xdr:rowOff>0</xdr:rowOff>
    </xdr:to>
    <xdr:sp macro="" textlink="">
      <xdr:nvSpPr>
        <xdr:cNvPr id="32769" name="AutoShape 1"/>
        <xdr:cNvSpPr>
          <a:spLocks noChangeArrowheads="1"/>
        </xdr:cNvSpPr>
      </xdr:nvSpPr>
      <xdr:spPr bwMode="auto">
        <a:xfrm>
          <a:off x="0" y="0"/>
          <a:ext cx="247650" cy="0"/>
        </a:xfrm>
        <a:prstGeom prst="wedgeRectCallout">
          <a:avLst>
            <a:gd name="adj1" fmla="val -15306"/>
            <a:gd name="adj2" fmla="val -9259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No.9</a:t>
          </a:r>
        </a:p>
      </xdr:txBody>
    </xdr:sp>
    <xdr:clientData/>
  </xdr:twoCellAnchor>
  <xdr:twoCellAnchor>
    <xdr:from>
      <xdr:col>13</xdr:col>
      <xdr:colOff>257175</xdr:colOff>
      <xdr:row>0</xdr:row>
      <xdr:rowOff>0</xdr:rowOff>
    </xdr:from>
    <xdr:to>
      <xdr:col>15</xdr:col>
      <xdr:colOff>647700</xdr:colOff>
      <xdr:row>0</xdr:row>
      <xdr:rowOff>0</xdr:rowOff>
    </xdr:to>
    <xdr:sp macro="" textlink="">
      <xdr:nvSpPr>
        <xdr:cNvPr id="32770" name="AutoShape 2"/>
        <xdr:cNvSpPr>
          <a:spLocks noChangeArrowheads="1"/>
        </xdr:cNvSpPr>
      </xdr:nvSpPr>
      <xdr:spPr bwMode="auto">
        <a:xfrm>
          <a:off x="9048750" y="0"/>
          <a:ext cx="1743075" cy="0"/>
        </a:xfrm>
        <a:prstGeom prst="wedgeRoundRectCallout">
          <a:avLst>
            <a:gd name="adj1" fmla="val -16667"/>
            <a:gd name="adj2" fmla="val 179671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ルール１無視。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しかし、トレンド方向が変わるかも？とエントリーしてしまう。</a:t>
          </a:r>
        </a:p>
      </xdr:txBody>
    </xdr:sp>
    <xdr:clientData/>
  </xdr:twoCellAnchor>
  <xdr:twoCellAnchor>
    <xdr:from>
      <xdr:col>14</xdr:col>
      <xdr:colOff>238125</xdr:colOff>
      <xdr:row>0</xdr:row>
      <xdr:rowOff>0</xdr:rowOff>
    </xdr:from>
    <xdr:to>
      <xdr:col>15</xdr:col>
      <xdr:colOff>657225</xdr:colOff>
      <xdr:row>0</xdr:row>
      <xdr:rowOff>0</xdr:rowOff>
    </xdr:to>
    <xdr:sp macro="" textlink="">
      <xdr:nvSpPr>
        <xdr:cNvPr id="32771" name="Line 3"/>
        <xdr:cNvSpPr>
          <a:spLocks noChangeShapeType="1"/>
        </xdr:cNvSpPr>
      </xdr:nvSpPr>
      <xdr:spPr bwMode="auto">
        <a:xfrm flipV="1">
          <a:off x="9705975" y="0"/>
          <a:ext cx="1095375" cy="0"/>
        </a:xfrm>
        <a:prstGeom prst="line">
          <a:avLst/>
        </a:prstGeom>
        <a:noFill/>
        <a:ln w="952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14</xdr:col>
      <xdr:colOff>228600</xdr:colOff>
      <xdr:row>0</xdr:row>
      <xdr:rowOff>0</xdr:rowOff>
    </xdr:from>
    <xdr:to>
      <xdr:col>15</xdr:col>
      <xdr:colOff>657225</xdr:colOff>
      <xdr:row>0</xdr:row>
      <xdr:rowOff>0</xdr:rowOff>
    </xdr:to>
    <xdr:sp macro="" textlink="">
      <xdr:nvSpPr>
        <xdr:cNvPr id="32772" name="AutoShape 4"/>
        <xdr:cNvSpPr>
          <a:spLocks noChangeArrowheads="1"/>
        </xdr:cNvSpPr>
      </xdr:nvSpPr>
      <xdr:spPr bwMode="auto">
        <a:xfrm>
          <a:off x="9696450" y="0"/>
          <a:ext cx="1104900" cy="0"/>
        </a:xfrm>
        <a:prstGeom prst="wedgeRoundRectCallout">
          <a:avLst>
            <a:gd name="adj1" fmla="val 19028"/>
            <a:gd name="adj2" fmla="val -122222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今の自分ならこの辺りで建値ストップ。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2</xdr:col>
      <xdr:colOff>409575</xdr:colOff>
      <xdr:row>0</xdr:row>
      <xdr:rowOff>0</xdr:rowOff>
    </xdr:to>
    <xdr:sp macro="" textlink="">
      <xdr:nvSpPr>
        <xdr:cNvPr id="32773" name="AutoShape 5"/>
        <xdr:cNvSpPr>
          <a:spLocks noChangeArrowheads="1"/>
        </xdr:cNvSpPr>
      </xdr:nvSpPr>
      <xdr:spPr bwMode="auto">
        <a:xfrm>
          <a:off x="0" y="0"/>
          <a:ext cx="1762125" cy="0"/>
        </a:xfrm>
        <a:prstGeom prst="wedgeRectCallout">
          <a:avLst>
            <a:gd name="adj1" fmla="val 3412"/>
            <a:gd name="adj2" fmla="val -14866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No.20</a:t>
          </a:r>
        </a:p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※7/9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ｾﾐﾅｰでの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＆ﾀﾞｲﾊﾞｰｼﾞｪﾝｽ検証</a:t>
          </a:r>
        </a:p>
      </xdr:txBody>
    </xdr:sp>
    <xdr:clientData/>
  </xdr:twoCellAnchor>
  <xdr:twoCellAnchor>
    <xdr:from>
      <xdr:col>9</xdr:col>
      <xdr:colOff>257175</xdr:colOff>
      <xdr:row>0</xdr:row>
      <xdr:rowOff>0</xdr:rowOff>
    </xdr:from>
    <xdr:to>
      <xdr:col>12</xdr:col>
      <xdr:colOff>238125</xdr:colOff>
      <xdr:row>0</xdr:row>
      <xdr:rowOff>0</xdr:rowOff>
    </xdr:to>
    <xdr:sp macro="" textlink="">
      <xdr:nvSpPr>
        <xdr:cNvPr id="32774" name="AutoShape 6"/>
        <xdr:cNvSpPr>
          <a:spLocks noChangeArrowheads="1"/>
        </xdr:cNvSpPr>
      </xdr:nvSpPr>
      <xdr:spPr bwMode="auto">
        <a:xfrm>
          <a:off x="6343650" y="0"/>
          <a:ext cx="2009775" cy="0"/>
        </a:xfrm>
        <a:prstGeom prst="wedgeRoundRectCallout">
          <a:avLst>
            <a:gd name="adj1" fmla="val 108292"/>
            <a:gd name="adj2" fmla="val 7714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直近の下値（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2010.06.07.04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）から引いた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に対し、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23.6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まで戻らず上昇している＝反転が近い</a:t>
          </a:r>
        </a:p>
      </xdr:txBody>
    </xdr:sp>
    <xdr:clientData/>
  </xdr:twoCellAnchor>
  <xdr:twoCellAnchor>
    <xdr:from>
      <xdr:col>13</xdr:col>
      <xdr:colOff>57150</xdr:colOff>
      <xdr:row>0</xdr:row>
      <xdr:rowOff>0</xdr:rowOff>
    </xdr:from>
    <xdr:to>
      <xdr:col>15</xdr:col>
      <xdr:colOff>247650</xdr:colOff>
      <xdr:row>0</xdr:row>
      <xdr:rowOff>0</xdr:rowOff>
    </xdr:to>
    <xdr:sp macro="" textlink="">
      <xdr:nvSpPr>
        <xdr:cNvPr id="32775" name="AutoShape 7"/>
        <xdr:cNvSpPr>
          <a:spLocks noChangeArrowheads="1"/>
        </xdr:cNvSpPr>
      </xdr:nvSpPr>
      <xdr:spPr bwMode="auto">
        <a:xfrm>
          <a:off x="8848725" y="0"/>
          <a:ext cx="1543050" cy="0"/>
        </a:xfrm>
        <a:prstGeom prst="wedgeRoundRectCallout">
          <a:avLst>
            <a:gd name="adj1" fmla="val 20065"/>
            <a:gd name="adj2" fmla="val -16157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自分の条件には少し合わない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だが、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MACD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によるダイバージェンスのサインも出ている為エントリー</a:t>
          </a:r>
        </a:p>
      </xdr:txBody>
    </xdr:sp>
    <xdr:clientData/>
  </xdr:twoCellAnchor>
  <xdr:twoCellAnchor>
    <xdr:from>
      <xdr:col>12</xdr:col>
      <xdr:colOff>371475</xdr:colOff>
      <xdr:row>0</xdr:row>
      <xdr:rowOff>0</xdr:rowOff>
    </xdr:from>
    <xdr:to>
      <xdr:col>14</xdr:col>
      <xdr:colOff>428625</xdr:colOff>
      <xdr:row>0</xdr:row>
      <xdr:rowOff>0</xdr:rowOff>
    </xdr:to>
    <xdr:sp macro="" textlink="">
      <xdr:nvSpPr>
        <xdr:cNvPr id="32776" name="AutoShape 8"/>
        <xdr:cNvSpPr>
          <a:spLocks noChangeArrowheads="1"/>
        </xdr:cNvSpPr>
      </xdr:nvSpPr>
      <xdr:spPr bwMode="auto">
        <a:xfrm>
          <a:off x="8486775" y="0"/>
          <a:ext cx="1409700" cy="0"/>
        </a:xfrm>
        <a:prstGeom prst="wedgeRoundRectCallout">
          <a:avLst>
            <a:gd name="adj1" fmla="val 41894"/>
            <a:gd name="adj2" fmla="val 9942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相場は上昇しているが、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MACD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の山が手前より小さくなっている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76200</xdr:colOff>
      <xdr:row>0</xdr:row>
      <xdr:rowOff>0</xdr:rowOff>
    </xdr:to>
    <xdr:sp macro="" textlink="">
      <xdr:nvSpPr>
        <xdr:cNvPr id="32777" name="AutoShape 9"/>
        <xdr:cNvSpPr>
          <a:spLocks noChangeArrowheads="1"/>
        </xdr:cNvSpPr>
      </xdr:nvSpPr>
      <xdr:spPr bwMode="auto">
        <a:xfrm>
          <a:off x="0" y="0"/>
          <a:ext cx="752475" cy="0"/>
        </a:xfrm>
        <a:prstGeom prst="wedgeRectCallout">
          <a:avLst>
            <a:gd name="adj1" fmla="val -9722"/>
            <a:gd name="adj2" fmla="val 27083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No.25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怖いくらいの大利益</a:t>
          </a:r>
        </a:p>
      </xdr:txBody>
    </xdr:sp>
    <xdr:clientData/>
  </xdr:twoCellAnchor>
  <xdr:twoCellAnchor>
    <xdr:from>
      <xdr:col>1</xdr:col>
      <xdr:colOff>609600</xdr:colOff>
      <xdr:row>0</xdr:row>
      <xdr:rowOff>0</xdr:rowOff>
    </xdr:from>
    <xdr:to>
      <xdr:col>3</xdr:col>
      <xdr:colOff>600075</xdr:colOff>
      <xdr:row>0</xdr:row>
      <xdr:rowOff>0</xdr:rowOff>
    </xdr:to>
    <xdr:sp macro="" textlink="">
      <xdr:nvSpPr>
        <xdr:cNvPr id="32778" name="AutoShape 10"/>
        <xdr:cNvSpPr>
          <a:spLocks noChangeArrowheads="1"/>
        </xdr:cNvSpPr>
      </xdr:nvSpPr>
      <xdr:spPr bwMode="auto">
        <a:xfrm>
          <a:off x="1285875" y="0"/>
          <a:ext cx="1343025" cy="0"/>
        </a:xfrm>
        <a:prstGeom prst="wedgeRoundRectCallout">
          <a:avLst>
            <a:gd name="adj1" fmla="val -59931"/>
            <a:gd name="adj2" fmla="val -13214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に下支えられた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でエントリー</a:t>
          </a:r>
        </a:p>
      </xdr:txBody>
    </xdr:sp>
    <xdr:clientData/>
  </xdr:twoCellAnchor>
  <xdr:twoCellAnchor>
    <xdr:from>
      <xdr:col>13</xdr:col>
      <xdr:colOff>238125</xdr:colOff>
      <xdr:row>0</xdr:row>
      <xdr:rowOff>0</xdr:rowOff>
    </xdr:from>
    <xdr:to>
      <xdr:col>15</xdr:col>
      <xdr:colOff>628650</xdr:colOff>
      <xdr:row>0</xdr:row>
      <xdr:rowOff>0</xdr:rowOff>
    </xdr:to>
    <xdr:sp macro="" textlink="">
      <xdr:nvSpPr>
        <xdr:cNvPr id="32779" name="Line 11"/>
        <xdr:cNvSpPr>
          <a:spLocks noChangeShapeType="1"/>
        </xdr:cNvSpPr>
      </xdr:nvSpPr>
      <xdr:spPr bwMode="auto">
        <a:xfrm>
          <a:off x="9029700" y="0"/>
          <a:ext cx="1743075" cy="0"/>
        </a:xfrm>
        <a:prstGeom prst="line">
          <a:avLst/>
        </a:prstGeom>
        <a:noFill/>
        <a:ln w="952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12</xdr:col>
      <xdr:colOff>333375</xdr:colOff>
      <xdr:row>0</xdr:row>
      <xdr:rowOff>0</xdr:rowOff>
    </xdr:from>
    <xdr:to>
      <xdr:col>14</xdr:col>
      <xdr:colOff>542925</xdr:colOff>
      <xdr:row>0</xdr:row>
      <xdr:rowOff>0</xdr:rowOff>
    </xdr:to>
    <xdr:sp macro="" textlink="">
      <xdr:nvSpPr>
        <xdr:cNvPr id="32780" name="AutoShape 12"/>
        <xdr:cNvSpPr>
          <a:spLocks noChangeArrowheads="1"/>
        </xdr:cNvSpPr>
      </xdr:nvSpPr>
      <xdr:spPr bwMode="auto">
        <a:xfrm>
          <a:off x="8448675" y="0"/>
          <a:ext cx="1562100" cy="0"/>
        </a:xfrm>
        <a:prstGeom prst="wedgeRoundRectCallout">
          <a:avLst>
            <a:gd name="adj1" fmla="val 57926"/>
            <a:gd name="adj2" fmla="val -15555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が近いこと・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MADC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の山が小さくなっていることから早めの利確。</a:t>
          </a:r>
        </a:p>
      </xdr:txBody>
    </xdr:sp>
    <xdr:clientData/>
  </xdr:twoCellAnchor>
  <xdr:twoCellAnchor>
    <xdr:from>
      <xdr:col>14</xdr:col>
      <xdr:colOff>647700</xdr:colOff>
      <xdr:row>0</xdr:row>
      <xdr:rowOff>0</xdr:rowOff>
    </xdr:from>
    <xdr:to>
      <xdr:col>16</xdr:col>
      <xdr:colOff>523875</xdr:colOff>
      <xdr:row>0</xdr:row>
      <xdr:rowOff>0</xdr:rowOff>
    </xdr:to>
    <xdr:sp macro="" textlink="">
      <xdr:nvSpPr>
        <xdr:cNvPr id="32781" name="AutoShape 13"/>
        <xdr:cNvSpPr>
          <a:spLocks noChangeArrowheads="1"/>
        </xdr:cNvSpPr>
      </xdr:nvSpPr>
      <xdr:spPr bwMode="auto">
        <a:xfrm>
          <a:off x="10115550" y="0"/>
          <a:ext cx="1228725" cy="0"/>
        </a:xfrm>
        <a:prstGeom prst="wedgeRoundRectCallout">
          <a:avLst>
            <a:gd name="adj1" fmla="val 36046"/>
            <a:gd name="adj2" fmla="val -11315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この後予想どおりに下落へ転換！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619125</xdr:colOff>
      <xdr:row>0</xdr:row>
      <xdr:rowOff>0</xdr:rowOff>
    </xdr:to>
    <xdr:sp macro="" textlink="">
      <xdr:nvSpPr>
        <xdr:cNvPr id="32782" name="AutoShape 14"/>
        <xdr:cNvSpPr>
          <a:spLocks noChangeArrowheads="1"/>
        </xdr:cNvSpPr>
      </xdr:nvSpPr>
      <xdr:spPr bwMode="auto">
        <a:xfrm>
          <a:off x="0" y="0"/>
          <a:ext cx="1295400" cy="0"/>
        </a:xfrm>
        <a:prstGeom prst="wedgeRectCallout">
          <a:avLst>
            <a:gd name="adj1" fmla="val 537"/>
            <a:gd name="adj2" fmla="val 4546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EURUSD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４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２１～４０回分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余裕があるトレード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552450</xdr:colOff>
      <xdr:row>0</xdr:row>
      <xdr:rowOff>0</xdr:rowOff>
    </xdr:to>
    <xdr:sp macro="" textlink="">
      <xdr:nvSpPr>
        <xdr:cNvPr id="32783" name="AutoShape 15"/>
        <xdr:cNvSpPr>
          <a:spLocks noChangeArrowheads="1"/>
        </xdr:cNvSpPr>
      </xdr:nvSpPr>
      <xdr:spPr bwMode="auto">
        <a:xfrm>
          <a:off x="0" y="0"/>
          <a:ext cx="1228725" cy="0"/>
        </a:xfrm>
        <a:prstGeom prst="wedgeRectCallout">
          <a:avLst>
            <a:gd name="adj1" fmla="val -264"/>
            <a:gd name="adj2" fmla="val 23333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EURUSD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４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４１～６０回分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辛いトレードが目立った</a:t>
          </a:r>
        </a:p>
      </xdr:txBody>
    </xdr:sp>
    <xdr:clientData/>
  </xdr:twoCellAnchor>
  <xdr:twoCellAnchor>
    <xdr:from>
      <xdr:col>3</xdr:col>
      <xdr:colOff>409575</xdr:colOff>
      <xdr:row>0</xdr:row>
      <xdr:rowOff>0</xdr:rowOff>
    </xdr:from>
    <xdr:to>
      <xdr:col>11</xdr:col>
      <xdr:colOff>657225</xdr:colOff>
      <xdr:row>0</xdr:row>
      <xdr:rowOff>0</xdr:rowOff>
    </xdr:to>
    <xdr:sp macro="" textlink="">
      <xdr:nvSpPr>
        <xdr:cNvPr id="32784" name="AutoShape 16"/>
        <xdr:cNvSpPr>
          <a:spLocks noChangeArrowheads="1"/>
        </xdr:cNvSpPr>
      </xdr:nvSpPr>
      <xdr:spPr bwMode="auto">
        <a:xfrm>
          <a:off x="2438400" y="0"/>
          <a:ext cx="5657850" cy="0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0</xdr:col>
      <xdr:colOff>495300</xdr:colOff>
      <xdr:row>0</xdr:row>
      <xdr:rowOff>0</xdr:rowOff>
    </xdr:from>
    <xdr:to>
      <xdr:col>12</xdr:col>
      <xdr:colOff>304800</xdr:colOff>
      <xdr:row>0</xdr:row>
      <xdr:rowOff>0</xdr:rowOff>
    </xdr:to>
    <xdr:sp macro="" textlink="">
      <xdr:nvSpPr>
        <xdr:cNvPr id="32785" name="AutoShape 17"/>
        <xdr:cNvSpPr>
          <a:spLocks noChangeArrowheads="1"/>
        </xdr:cNvSpPr>
      </xdr:nvSpPr>
      <xdr:spPr bwMode="auto">
        <a:xfrm>
          <a:off x="495300" y="0"/>
          <a:ext cx="7924800" cy="0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2</xdr:col>
      <xdr:colOff>76200</xdr:colOff>
      <xdr:row>0</xdr:row>
      <xdr:rowOff>0</xdr:rowOff>
    </xdr:from>
    <xdr:to>
      <xdr:col>3</xdr:col>
      <xdr:colOff>571500</xdr:colOff>
      <xdr:row>0</xdr:row>
      <xdr:rowOff>0</xdr:rowOff>
    </xdr:to>
    <xdr:sp macro="" textlink="">
      <xdr:nvSpPr>
        <xdr:cNvPr id="32786" name="AutoShape 18"/>
        <xdr:cNvSpPr>
          <a:spLocks noChangeArrowheads="1"/>
        </xdr:cNvSpPr>
      </xdr:nvSpPr>
      <xdr:spPr bwMode="auto">
        <a:xfrm>
          <a:off x="1428750" y="0"/>
          <a:ext cx="1171575" cy="0"/>
        </a:xfrm>
        <a:prstGeom prst="wedgeRoundRectCallout">
          <a:avLst>
            <a:gd name="adj1" fmla="val 22356"/>
            <a:gd name="adj2" fmla="val 225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ココから入って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9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17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日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20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時）</a:t>
          </a:r>
        </a:p>
      </xdr:txBody>
    </xdr:sp>
    <xdr:clientData/>
  </xdr:twoCellAnchor>
  <xdr:twoCellAnchor>
    <xdr:from>
      <xdr:col>4</xdr:col>
      <xdr:colOff>581025</xdr:colOff>
      <xdr:row>0</xdr:row>
      <xdr:rowOff>0</xdr:rowOff>
    </xdr:from>
    <xdr:to>
      <xdr:col>7</xdr:col>
      <xdr:colOff>476250</xdr:colOff>
      <xdr:row>0</xdr:row>
      <xdr:rowOff>0</xdr:rowOff>
    </xdr:to>
    <xdr:sp macro="" textlink="">
      <xdr:nvSpPr>
        <xdr:cNvPr id="32787" name="AutoShape 19"/>
        <xdr:cNvSpPr>
          <a:spLocks noChangeArrowheads="1"/>
        </xdr:cNvSpPr>
      </xdr:nvSpPr>
      <xdr:spPr bwMode="auto">
        <a:xfrm>
          <a:off x="3286125" y="0"/>
          <a:ext cx="1924050" cy="0"/>
        </a:xfrm>
        <a:prstGeom prst="wedgeRoundRectCallout">
          <a:avLst>
            <a:gd name="adj1" fmla="val -45546"/>
            <a:gd name="adj2" fmla="val 12534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ココで利確した分が一番利益が乗ったトレード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10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15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日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16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時約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195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万円）</a:t>
          </a:r>
        </a:p>
      </xdr:txBody>
    </xdr:sp>
    <xdr:clientData/>
  </xdr:twoCellAnchor>
  <xdr:twoCellAnchor>
    <xdr:from>
      <xdr:col>6</xdr:col>
      <xdr:colOff>285750</xdr:colOff>
      <xdr:row>0</xdr:row>
      <xdr:rowOff>0</xdr:rowOff>
    </xdr:from>
    <xdr:to>
      <xdr:col>9</xdr:col>
      <xdr:colOff>457200</xdr:colOff>
      <xdr:row>0</xdr:row>
      <xdr:rowOff>0</xdr:rowOff>
    </xdr:to>
    <xdr:sp macro="" textlink="">
      <xdr:nvSpPr>
        <xdr:cNvPr id="32788" name="AutoShape 20"/>
        <xdr:cNvSpPr>
          <a:spLocks noChangeArrowheads="1"/>
        </xdr:cNvSpPr>
      </xdr:nvSpPr>
      <xdr:spPr bwMode="auto">
        <a:xfrm>
          <a:off x="4343400" y="0"/>
          <a:ext cx="2200275" cy="0"/>
        </a:xfrm>
        <a:prstGeom prst="wedgeRoundRectCallout">
          <a:avLst>
            <a:gd name="adj1" fmla="val -2380"/>
            <a:gd name="adj2" fmla="val -1458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22860" rIns="0" bIns="0" anchor="t" upright="1"/>
        <a:lstStyle/>
        <a:p>
          <a:pPr algn="l" rtl="1">
            <a:defRPr sz="1000"/>
          </a:pPr>
          <a:r>
            <a:rPr lang="ja-JP" altLang="en-US" sz="14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レンジ相場はしんどい</a:t>
          </a:r>
          <a:r>
            <a:rPr lang="en-US" altLang="ja-JP" sz="14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orz</a:t>
          </a:r>
        </a:p>
      </xdr:txBody>
    </xdr:sp>
    <xdr:clientData/>
  </xdr:twoCellAnchor>
  <xdr:twoCellAnchor>
    <xdr:from>
      <xdr:col>4</xdr:col>
      <xdr:colOff>133350</xdr:colOff>
      <xdr:row>0</xdr:row>
      <xdr:rowOff>0</xdr:rowOff>
    </xdr:from>
    <xdr:to>
      <xdr:col>8</xdr:col>
      <xdr:colOff>352425</xdr:colOff>
      <xdr:row>0</xdr:row>
      <xdr:rowOff>0</xdr:rowOff>
    </xdr:to>
    <xdr:sp macro="" textlink="">
      <xdr:nvSpPr>
        <xdr:cNvPr id="32789" name="AutoShape 21"/>
        <xdr:cNvSpPr>
          <a:spLocks noChangeArrowheads="1"/>
        </xdr:cNvSpPr>
      </xdr:nvSpPr>
      <xdr:spPr bwMode="auto">
        <a:xfrm>
          <a:off x="2838450" y="0"/>
          <a:ext cx="2924175" cy="0"/>
        </a:xfrm>
        <a:prstGeom prst="wedgeRoundRectCallout">
          <a:avLst>
            <a:gd name="adj1" fmla="val 4722"/>
            <a:gd name="adj2" fmla="val -1097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22860" rIns="0" bIns="0" anchor="t" upright="1"/>
        <a:lstStyle/>
        <a:p>
          <a:pPr algn="l" rtl="1">
            <a:defRPr sz="1000"/>
          </a:pPr>
          <a:r>
            <a:rPr lang="ja-JP" altLang="en-US" sz="14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トレンドが出てると利益出易く楽♪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0</xdr:col>
      <xdr:colOff>0</xdr:colOff>
      <xdr:row>0</xdr:row>
      <xdr:rowOff>0</xdr:rowOff>
    </xdr:to>
    <xdr:sp macro="" textlink="">
      <xdr:nvSpPr>
        <xdr:cNvPr id="32790" name="AutoShape 22"/>
        <xdr:cNvSpPr>
          <a:spLocks noChangeArrowheads="1"/>
        </xdr:cNvSpPr>
      </xdr:nvSpPr>
      <xdr:spPr bwMode="auto">
        <a:xfrm>
          <a:off x="0" y="0"/>
          <a:ext cx="0" cy="0"/>
        </a:xfrm>
        <a:prstGeom prst="wedgeRectCallout">
          <a:avLst>
            <a:gd name="adj1" fmla="val 7625"/>
            <a:gd name="adj2" fmla="val 18000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No.64</a:t>
          </a:r>
        </a:p>
      </xdr:txBody>
    </xdr:sp>
    <xdr:clientData/>
  </xdr:twoCellAnchor>
  <xdr:twoCellAnchor>
    <xdr:from>
      <xdr:col>11</xdr:col>
      <xdr:colOff>447675</xdr:colOff>
      <xdr:row>0</xdr:row>
      <xdr:rowOff>0</xdr:rowOff>
    </xdr:from>
    <xdr:to>
      <xdr:col>13</xdr:col>
      <xdr:colOff>247650</xdr:colOff>
      <xdr:row>0</xdr:row>
      <xdr:rowOff>0</xdr:rowOff>
    </xdr:to>
    <xdr:sp macro="" textlink="">
      <xdr:nvSpPr>
        <xdr:cNvPr id="32791" name="AutoShape 23"/>
        <xdr:cNvSpPr>
          <a:spLocks noChangeArrowheads="1"/>
        </xdr:cNvSpPr>
      </xdr:nvSpPr>
      <xdr:spPr bwMode="auto">
        <a:xfrm>
          <a:off x="7886700" y="0"/>
          <a:ext cx="1152525" cy="0"/>
        </a:xfrm>
        <a:prstGeom prst="wedgeRoundRectCallout">
          <a:avLst>
            <a:gd name="adj1" fmla="val -64051"/>
            <a:gd name="adj2" fmla="val -10483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でエントリー待ち→翌日エントリー</a:t>
          </a:r>
        </a:p>
      </xdr:txBody>
    </xdr:sp>
    <xdr:clientData/>
  </xdr:twoCellAnchor>
  <xdr:twoCellAnchor>
    <xdr:from>
      <xdr:col>9</xdr:col>
      <xdr:colOff>590550</xdr:colOff>
      <xdr:row>0</xdr:row>
      <xdr:rowOff>0</xdr:rowOff>
    </xdr:from>
    <xdr:to>
      <xdr:col>11</xdr:col>
      <xdr:colOff>609600</xdr:colOff>
      <xdr:row>0</xdr:row>
      <xdr:rowOff>0</xdr:rowOff>
    </xdr:to>
    <xdr:sp macro="" textlink="">
      <xdr:nvSpPr>
        <xdr:cNvPr id="32792" name="AutoShape 24"/>
        <xdr:cNvSpPr>
          <a:spLocks noChangeArrowheads="1"/>
        </xdr:cNvSpPr>
      </xdr:nvSpPr>
      <xdr:spPr bwMode="auto">
        <a:xfrm>
          <a:off x="6677025" y="0"/>
          <a:ext cx="1371600" cy="0"/>
        </a:xfrm>
        <a:prstGeom prst="wedgeRoundRectCallout">
          <a:avLst>
            <a:gd name="adj1" fmla="val 54167"/>
            <a:gd name="adj2" fmla="val 70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反転の気配</a:t>
          </a:r>
        </a:p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+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最近ﾚﾝｼﾞ相場なんで戻るかも･･･早めのｽﾄｯﾌﾟ準備</a:t>
          </a:r>
        </a:p>
      </xdr:txBody>
    </xdr:sp>
    <xdr:clientData/>
  </xdr:twoCellAnchor>
  <xdr:twoCellAnchor>
    <xdr:from>
      <xdr:col>12</xdr:col>
      <xdr:colOff>133350</xdr:colOff>
      <xdr:row>0</xdr:row>
      <xdr:rowOff>0</xdr:rowOff>
    </xdr:from>
    <xdr:to>
      <xdr:col>13</xdr:col>
      <xdr:colOff>590550</xdr:colOff>
      <xdr:row>0</xdr:row>
      <xdr:rowOff>0</xdr:rowOff>
    </xdr:to>
    <xdr:sp macro="" textlink="">
      <xdr:nvSpPr>
        <xdr:cNvPr id="32793" name="AutoShape 25"/>
        <xdr:cNvSpPr>
          <a:spLocks noChangeArrowheads="1"/>
        </xdr:cNvSpPr>
      </xdr:nvSpPr>
      <xdr:spPr bwMode="auto">
        <a:xfrm>
          <a:off x="8248650" y="0"/>
          <a:ext cx="1133475" cy="0"/>
        </a:xfrm>
        <a:prstGeom prst="wedgeRoundRectCallout">
          <a:avLst>
            <a:gd name="adj1" fmla="val -28259"/>
            <a:gd name="adj2" fmla="val -14361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10MA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を下抜いた時点で利確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0</xdr:col>
      <xdr:colOff>38100</xdr:colOff>
      <xdr:row>0</xdr:row>
      <xdr:rowOff>0</xdr:rowOff>
    </xdr:to>
    <xdr:sp macro="" textlink="">
      <xdr:nvSpPr>
        <xdr:cNvPr id="32794" name="AutoShape 26"/>
        <xdr:cNvSpPr>
          <a:spLocks noChangeArrowheads="1"/>
        </xdr:cNvSpPr>
      </xdr:nvSpPr>
      <xdr:spPr bwMode="auto">
        <a:xfrm>
          <a:off x="0" y="0"/>
          <a:ext cx="38100" cy="0"/>
        </a:xfrm>
        <a:prstGeom prst="wedgeRectCallout">
          <a:avLst>
            <a:gd name="adj1" fmla="val 23468"/>
            <a:gd name="adj2" fmla="val 15519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No.68</a:t>
          </a:r>
        </a:p>
      </xdr:txBody>
    </xdr:sp>
    <xdr:clientData/>
  </xdr:twoCellAnchor>
  <xdr:twoCellAnchor>
    <xdr:from>
      <xdr:col>11</xdr:col>
      <xdr:colOff>409575</xdr:colOff>
      <xdr:row>0</xdr:row>
      <xdr:rowOff>0</xdr:rowOff>
    </xdr:from>
    <xdr:to>
      <xdr:col>13</xdr:col>
      <xdr:colOff>28575</xdr:colOff>
      <xdr:row>0</xdr:row>
      <xdr:rowOff>0</xdr:rowOff>
    </xdr:to>
    <xdr:sp macro="" textlink="">
      <xdr:nvSpPr>
        <xdr:cNvPr id="32795" name="AutoShape 27"/>
        <xdr:cNvSpPr>
          <a:spLocks noChangeArrowheads="1"/>
        </xdr:cNvSpPr>
      </xdr:nvSpPr>
      <xdr:spPr bwMode="auto">
        <a:xfrm>
          <a:off x="7848600" y="0"/>
          <a:ext cx="971550" cy="0"/>
        </a:xfrm>
        <a:prstGeom prst="wedgeRoundRectCallout">
          <a:avLst>
            <a:gd name="adj1" fmla="val -29412"/>
            <a:gd name="adj2" fmla="val -11595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でエントリー</a:t>
          </a:r>
        </a:p>
      </xdr:txBody>
    </xdr:sp>
    <xdr:clientData/>
  </xdr:twoCellAnchor>
  <xdr:twoCellAnchor>
    <xdr:from>
      <xdr:col>14</xdr:col>
      <xdr:colOff>609600</xdr:colOff>
      <xdr:row>0</xdr:row>
      <xdr:rowOff>0</xdr:rowOff>
    </xdr:from>
    <xdr:to>
      <xdr:col>16</xdr:col>
      <xdr:colOff>657225</xdr:colOff>
      <xdr:row>0</xdr:row>
      <xdr:rowOff>0</xdr:rowOff>
    </xdr:to>
    <xdr:sp macro="" textlink="">
      <xdr:nvSpPr>
        <xdr:cNvPr id="32796" name="AutoShape 28"/>
        <xdr:cNvSpPr>
          <a:spLocks noChangeArrowheads="1"/>
        </xdr:cNvSpPr>
      </xdr:nvSpPr>
      <xdr:spPr bwMode="auto">
        <a:xfrm>
          <a:off x="10077450" y="0"/>
          <a:ext cx="1400175" cy="0"/>
        </a:xfrm>
        <a:prstGeom prst="wedgeRoundRectCallout">
          <a:avLst>
            <a:gd name="adj1" fmla="val 11222"/>
            <a:gd name="adj2" fmla="val -158065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ここまで引っ張りたい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（本当はもっと上で利確したい）</a:t>
          </a:r>
        </a:p>
      </xdr:txBody>
    </xdr:sp>
    <xdr:clientData/>
  </xdr:twoCellAnchor>
  <xdr:twoCellAnchor>
    <xdr:from>
      <xdr:col>13</xdr:col>
      <xdr:colOff>66675</xdr:colOff>
      <xdr:row>0</xdr:row>
      <xdr:rowOff>0</xdr:rowOff>
    </xdr:from>
    <xdr:to>
      <xdr:col>15</xdr:col>
      <xdr:colOff>85725</xdr:colOff>
      <xdr:row>0</xdr:row>
      <xdr:rowOff>0</xdr:rowOff>
    </xdr:to>
    <xdr:sp macro="" textlink="">
      <xdr:nvSpPr>
        <xdr:cNvPr id="32797" name="AutoShape 29"/>
        <xdr:cNvSpPr>
          <a:spLocks noChangeArrowheads="1"/>
        </xdr:cNvSpPr>
      </xdr:nvSpPr>
      <xdr:spPr bwMode="auto">
        <a:xfrm>
          <a:off x="8858250" y="0"/>
          <a:ext cx="1371600" cy="0"/>
        </a:xfrm>
        <a:prstGeom prst="wedgeRoundRectCallout">
          <a:avLst>
            <a:gd name="adj1" fmla="val 0"/>
            <a:gd name="adj2" fmla="val -21094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強気でいかなければ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T/S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できずここでｽﾄｯﾌﾟしてしまいそう。。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2</xdr:col>
      <xdr:colOff>66675</xdr:colOff>
      <xdr:row>0</xdr:row>
      <xdr:rowOff>0</xdr:rowOff>
    </xdr:to>
    <xdr:sp macro="" textlink="">
      <xdr:nvSpPr>
        <xdr:cNvPr id="32798" name="AutoShape 30"/>
        <xdr:cNvSpPr>
          <a:spLocks noChangeArrowheads="1"/>
        </xdr:cNvSpPr>
      </xdr:nvSpPr>
      <xdr:spPr bwMode="auto">
        <a:xfrm>
          <a:off x="0" y="0"/>
          <a:ext cx="1419225" cy="0"/>
        </a:xfrm>
        <a:prstGeom prst="wedgeRectCallout">
          <a:avLst>
            <a:gd name="adj1" fmla="val 1389"/>
            <a:gd name="adj2" fmla="val -23769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EURUSD 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4H 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No.81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～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101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回分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トレンド出てるが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が機能しない場面が多々あった</a:t>
          </a:r>
        </a:p>
      </xdr:txBody>
    </xdr:sp>
    <xdr:clientData/>
  </xdr:twoCellAnchor>
  <xdr:twoCellAnchor>
    <xdr:from>
      <xdr:col>2</xdr:col>
      <xdr:colOff>0</xdr:colOff>
      <xdr:row>0</xdr:row>
      <xdr:rowOff>0</xdr:rowOff>
    </xdr:from>
    <xdr:to>
      <xdr:col>14</xdr:col>
      <xdr:colOff>323850</xdr:colOff>
      <xdr:row>0</xdr:row>
      <xdr:rowOff>0</xdr:rowOff>
    </xdr:to>
    <xdr:sp macro="" textlink="">
      <xdr:nvSpPr>
        <xdr:cNvPr id="32799" name="AutoShape 31"/>
        <xdr:cNvSpPr>
          <a:spLocks noChangeArrowheads="1"/>
        </xdr:cNvSpPr>
      </xdr:nvSpPr>
      <xdr:spPr bwMode="auto">
        <a:xfrm>
          <a:off x="1352550" y="0"/>
          <a:ext cx="8439150" cy="0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7</xdr:col>
      <xdr:colOff>200025</xdr:colOff>
      <xdr:row>0</xdr:row>
      <xdr:rowOff>0</xdr:rowOff>
    </xdr:from>
    <xdr:to>
      <xdr:col>8</xdr:col>
      <xdr:colOff>638175</xdr:colOff>
      <xdr:row>0</xdr:row>
      <xdr:rowOff>0</xdr:rowOff>
    </xdr:to>
    <xdr:sp macro="" textlink="">
      <xdr:nvSpPr>
        <xdr:cNvPr id="32800" name="AutoShape 32"/>
        <xdr:cNvSpPr>
          <a:spLocks noChangeArrowheads="1"/>
        </xdr:cNvSpPr>
      </xdr:nvSpPr>
      <xdr:spPr bwMode="auto">
        <a:xfrm>
          <a:off x="4933950" y="0"/>
          <a:ext cx="1114425" cy="0"/>
        </a:xfrm>
        <a:prstGeom prst="wedgeRoundRectCallout">
          <a:avLst>
            <a:gd name="adj1" fmla="val -67093"/>
            <a:gd name="adj2" fmla="val 12450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ｴﾝﾄﾘｰｻｲﾝにならず見逃し</a:t>
          </a:r>
        </a:p>
      </xdr:txBody>
    </xdr:sp>
    <xdr:clientData/>
  </xdr:twoCellAnchor>
  <xdr:twoCellAnchor>
    <xdr:from>
      <xdr:col>11</xdr:col>
      <xdr:colOff>285750</xdr:colOff>
      <xdr:row>0</xdr:row>
      <xdr:rowOff>0</xdr:rowOff>
    </xdr:from>
    <xdr:to>
      <xdr:col>13</xdr:col>
      <xdr:colOff>361950</xdr:colOff>
      <xdr:row>0</xdr:row>
      <xdr:rowOff>0</xdr:rowOff>
    </xdr:to>
    <xdr:sp macro="" textlink="">
      <xdr:nvSpPr>
        <xdr:cNvPr id="32801" name="AutoShape 33"/>
        <xdr:cNvSpPr>
          <a:spLocks noChangeArrowheads="1"/>
        </xdr:cNvSpPr>
      </xdr:nvSpPr>
      <xdr:spPr bwMode="auto">
        <a:xfrm>
          <a:off x="7724775" y="0"/>
          <a:ext cx="1428750" cy="0"/>
        </a:xfrm>
        <a:prstGeom prst="wedgeRoundRectCallout">
          <a:avLst>
            <a:gd name="adj1" fmla="val 60667"/>
            <a:gd name="adj2" fmla="val 235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１０１回目の上昇分を取れてなかったら利益半分の４０万。。</a:t>
          </a:r>
        </a:p>
      </xdr:txBody>
    </xdr:sp>
    <xdr:clientData/>
  </xdr:twoCellAnchor>
  <xdr:twoCellAnchor editAs="oneCell">
    <xdr:from>
      <xdr:col>0</xdr:col>
      <xdr:colOff>0</xdr:colOff>
      <xdr:row>0</xdr:row>
      <xdr:rowOff>0</xdr:rowOff>
    </xdr:from>
    <xdr:to>
      <xdr:col>18</xdr:col>
      <xdr:colOff>161925</xdr:colOff>
      <xdr:row>30</xdr:row>
      <xdr:rowOff>142875</xdr:rowOff>
    </xdr:to>
    <xdr:pic>
      <xdr:nvPicPr>
        <xdr:cNvPr id="32803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 l="5197" t="16145" b="11589"/>
        <a:stretch>
          <a:fillRect/>
        </a:stretch>
      </xdr:blipFill>
      <xdr:spPr bwMode="auto">
        <a:xfrm>
          <a:off x="0" y="0"/>
          <a:ext cx="12334875" cy="5286375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14</xdr:col>
      <xdr:colOff>114300</xdr:colOff>
      <xdr:row>6</xdr:row>
      <xdr:rowOff>123825</xdr:rowOff>
    </xdr:from>
    <xdr:to>
      <xdr:col>15</xdr:col>
      <xdr:colOff>409575</xdr:colOff>
      <xdr:row>10</xdr:row>
      <xdr:rowOff>66675</xdr:rowOff>
    </xdr:to>
    <xdr:sp macro="" textlink="">
      <xdr:nvSpPr>
        <xdr:cNvPr id="32804" name="AutoShape 36"/>
        <xdr:cNvSpPr>
          <a:spLocks noChangeArrowheads="1"/>
        </xdr:cNvSpPr>
      </xdr:nvSpPr>
      <xdr:spPr bwMode="auto">
        <a:xfrm>
          <a:off x="9582150" y="1152525"/>
          <a:ext cx="971550" cy="628650"/>
        </a:xfrm>
        <a:prstGeom prst="wedgeRoundRectCallout">
          <a:avLst>
            <a:gd name="adj1" fmla="val 93139"/>
            <a:gd name="adj2" fmla="val -12878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にて確立手法の条件成立</a:t>
          </a:r>
        </a:p>
      </xdr:txBody>
    </xdr:sp>
    <xdr:clientData/>
  </xdr:twoCellAnchor>
  <xdr:twoCellAnchor>
    <xdr:from>
      <xdr:col>13</xdr:col>
      <xdr:colOff>19050</xdr:colOff>
      <xdr:row>22</xdr:row>
      <xdr:rowOff>123825</xdr:rowOff>
    </xdr:from>
    <xdr:to>
      <xdr:col>15</xdr:col>
      <xdr:colOff>552450</xdr:colOff>
      <xdr:row>24</xdr:row>
      <xdr:rowOff>28575</xdr:rowOff>
    </xdr:to>
    <xdr:sp macro="" textlink="">
      <xdr:nvSpPr>
        <xdr:cNvPr id="32805" name="Line 37"/>
        <xdr:cNvSpPr>
          <a:spLocks noChangeShapeType="1"/>
        </xdr:cNvSpPr>
      </xdr:nvSpPr>
      <xdr:spPr bwMode="auto">
        <a:xfrm>
          <a:off x="8810625" y="3895725"/>
          <a:ext cx="1885950" cy="247650"/>
        </a:xfrm>
        <a:prstGeom prst="line">
          <a:avLst/>
        </a:prstGeom>
        <a:noFill/>
        <a:ln w="38100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13</xdr:col>
      <xdr:colOff>76200</xdr:colOff>
      <xdr:row>1</xdr:row>
      <xdr:rowOff>28575</xdr:rowOff>
    </xdr:from>
    <xdr:to>
      <xdr:col>15</xdr:col>
      <xdr:colOff>514350</xdr:colOff>
      <xdr:row>3</xdr:row>
      <xdr:rowOff>76200</xdr:rowOff>
    </xdr:to>
    <xdr:sp macro="" textlink="">
      <xdr:nvSpPr>
        <xdr:cNvPr id="32806" name="Line 38"/>
        <xdr:cNvSpPr>
          <a:spLocks noChangeShapeType="1"/>
        </xdr:cNvSpPr>
      </xdr:nvSpPr>
      <xdr:spPr bwMode="auto">
        <a:xfrm flipV="1">
          <a:off x="8867775" y="200025"/>
          <a:ext cx="1790700" cy="390525"/>
        </a:xfrm>
        <a:prstGeom prst="line">
          <a:avLst/>
        </a:prstGeom>
        <a:noFill/>
        <a:ln w="38100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12</xdr:col>
      <xdr:colOff>295275</xdr:colOff>
      <xdr:row>18</xdr:row>
      <xdr:rowOff>9525</xdr:rowOff>
    </xdr:from>
    <xdr:to>
      <xdr:col>13</xdr:col>
      <xdr:colOff>466725</xdr:colOff>
      <xdr:row>20</xdr:row>
      <xdr:rowOff>9525</xdr:rowOff>
    </xdr:to>
    <xdr:sp macro="" textlink="">
      <xdr:nvSpPr>
        <xdr:cNvPr id="32807" name="AutoShape 39"/>
        <xdr:cNvSpPr>
          <a:spLocks noChangeArrowheads="1"/>
        </xdr:cNvSpPr>
      </xdr:nvSpPr>
      <xdr:spPr bwMode="auto">
        <a:xfrm>
          <a:off x="8410575" y="3095625"/>
          <a:ext cx="847725" cy="342900"/>
        </a:xfrm>
        <a:prstGeom prst="wedgeRoundRectCallout">
          <a:avLst>
            <a:gd name="adj1" fmla="val 18537"/>
            <a:gd name="adj2" fmla="val 19166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D/S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を確認</a:t>
          </a:r>
        </a:p>
      </xdr:txBody>
    </xdr:sp>
    <xdr:clientData/>
  </xdr:twoCellAnchor>
  <xdr:twoCellAnchor editAs="oneCell">
    <xdr:from>
      <xdr:col>14</xdr:col>
      <xdr:colOff>542925</xdr:colOff>
      <xdr:row>9</xdr:row>
      <xdr:rowOff>9525</xdr:rowOff>
    </xdr:from>
    <xdr:to>
      <xdr:col>16</xdr:col>
      <xdr:colOff>161925</xdr:colOff>
      <xdr:row>13</xdr:row>
      <xdr:rowOff>123825</xdr:rowOff>
    </xdr:to>
    <xdr:sp macro="" textlink="">
      <xdr:nvSpPr>
        <xdr:cNvPr id="32808" name="AutoShape 40"/>
        <xdr:cNvSpPr>
          <a:spLocks noChangeArrowheads="1"/>
        </xdr:cNvSpPr>
      </xdr:nvSpPr>
      <xdr:spPr bwMode="auto">
        <a:xfrm>
          <a:off x="10010775" y="1552575"/>
          <a:ext cx="971550" cy="800100"/>
        </a:xfrm>
        <a:prstGeom prst="wedgeRoundRectCallout">
          <a:avLst>
            <a:gd name="adj1" fmla="val 78282"/>
            <a:gd name="adj2" fmla="val -14125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･･･したものの、その後見逃してこの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後に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</a:p>
      </xdr:txBody>
    </xdr:sp>
    <xdr:clientData/>
  </xdr:twoCellAnchor>
  <xdr:twoCellAnchor>
    <xdr:from>
      <xdr:col>16</xdr:col>
      <xdr:colOff>266700</xdr:colOff>
      <xdr:row>9</xdr:row>
      <xdr:rowOff>47625</xdr:rowOff>
    </xdr:from>
    <xdr:to>
      <xdr:col>17</xdr:col>
      <xdr:colOff>552450</xdr:colOff>
      <xdr:row>13</xdr:row>
      <xdr:rowOff>28575</xdr:rowOff>
    </xdr:to>
    <xdr:sp macro="" textlink="">
      <xdr:nvSpPr>
        <xdr:cNvPr id="32809" name="AutoShape 41"/>
        <xdr:cNvSpPr>
          <a:spLocks noChangeArrowheads="1"/>
        </xdr:cNvSpPr>
      </xdr:nvSpPr>
      <xdr:spPr bwMode="auto">
        <a:xfrm>
          <a:off x="11087100" y="1590675"/>
          <a:ext cx="962025" cy="666750"/>
        </a:xfrm>
        <a:prstGeom prst="wedgeRoundRectCallout">
          <a:avLst>
            <a:gd name="adj1" fmla="val -12245"/>
            <a:gd name="adj2" fmla="val -14696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15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分足にて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トレーリング→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ここでストップ</a:t>
          </a:r>
        </a:p>
      </xdr:txBody>
    </xdr:sp>
    <xdr:clientData/>
  </xdr:twoCellAnchor>
  <xdr:twoCellAnchor>
    <xdr:from>
      <xdr:col>15</xdr:col>
      <xdr:colOff>638175</xdr:colOff>
      <xdr:row>24</xdr:row>
      <xdr:rowOff>114300</xdr:rowOff>
    </xdr:from>
    <xdr:to>
      <xdr:col>18</xdr:col>
      <xdr:colOff>19050</xdr:colOff>
      <xdr:row>28</xdr:row>
      <xdr:rowOff>76200</xdr:rowOff>
    </xdr:to>
    <xdr:sp macro="" textlink="">
      <xdr:nvSpPr>
        <xdr:cNvPr id="32810" name="AutoShape 42"/>
        <xdr:cNvSpPr>
          <a:spLocks noChangeArrowheads="1"/>
        </xdr:cNvSpPr>
      </xdr:nvSpPr>
      <xdr:spPr bwMode="auto">
        <a:xfrm>
          <a:off x="10782300" y="4229100"/>
          <a:ext cx="1409700" cy="647700"/>
        </a:xfrm>
        <a:prstGeom prst="wedgeRoundRectCallout">
          <a:avLst>
            <a:gd name="adj1" fmla="val 4056"/>
            <a:gd name="adj2" fmla="val -16176"/>
            <a:gd name="adj3" fmla="val 16667"/>
          </a:avLst>
        </a:prstGeom>
        <a:solidFill>
          <a:srgbClr val="FF6600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この後、戻りの無い相場からの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で再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中→週末に建値決済</a:t>
          </a:r>
        </a:p>
      </xdr:txBody>
    </xdr:sp>
    <xdr:clientData/>
  </xdr:twoCellAnchor>
  <xdr:twoCellAnchor>
    <xdr:from>
      <xdr:col>0</xdr:col>
      <xdr:colOff>219075</xdr:colOff>
      <xdr:row>1</xdr:row>
      <xdr:rowOff>28575</xdr:rowOff>
    </xdr:from>
    <xdr:to>
      <xdr:col>0</xdr:col>
      <xdr:colOff>647700</xdr:colOff>
      <xdr:row>2</xdr:row>
      <xdr:rowOff>76200</xdr:rowOff>
    </xdr:to>
    <xdr:sp macro="" textlink="">
      <xdr:nvSpPr>
        <xdr:cNvPr id="32811" name="AutoShape 43"/>
        <xdr:cNvSpPr>
          <a:spLocks noChangeArrowheads="1"/>
        </xdr:cNvSpPr>
      </xdr:nvSpPr>
      <xdr:spPr bwMode="auto">
        <a:xfrm>
          <a:off x="219075" y="200025"/>
          <a:ext cx="428625" cy="219075"/>
        </a:xfrm>
        <a:prstGeom prst="flowChartProcess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No.25</a:t>
          </a:r>
        </a:p>
      </xdr:txBody>
    </xdr:sp>
    <xdr:clientData/>
  </xdr:twoCellAnchor>
  <xdr:twoCellAnchor editAs="oneCell">
    <xdr:from>
      <xdr:col>0</xdr:col>
      <xdr:colOff>0</xdr:colOff>
      <xdr:row>34</xdr:row>
      <xdr:rowOff>47625</xdr:rowOff>
    </xdr:from>
    <xdr:to>
      <xdr:col>18</xdr:col>
      <xdr:colOff>95250</xdr:colOff>
      <xdr:row>65</xdr:row>
      <xdr:rowOff>0</xdr:rowOff>
    </xdr:to>
    <xdr:pic>
      <xdr:nvPicPr>
        <xdr:cNvPr id="32812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 l="5710" t="16145" b="11848"/>
        <a:stretch>
          <a:fillRect/>
        </a:stretch>
      </xdr:blipFill>
      <xdr:spPr bwMode="auto">
        <a:xfrm>
          <a:off x="0" y="5876925"/>
          <a:ext cx="12268200" cy="5267325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209550</xdr:colOff>
      <xdr:row>35</xdr:row>
      <xdr:rowOff>104775</xdr:rowOff>
    </xdr:from>
    <xdr:to>
      <xdr:col>1</xdr:col>
      <xdr:colOff>190500</xdr:colOff>
      <xdr:row>37</xdr:row>
      <xdr:rowOff>0</xdr:rowOff>
    </xdr:to>
    <xdr:sp macro="" textlink="">
      <xdr:nvSpPr>
        <xdr:cNvPr id="32813" name="AutoShape 45"/>
        <xdr:cNvSpPr>
          <a:spLocks noChangeArrowheads="1"/>
        </xdr:cNvSpPr>
      </xdr:nvSpPr>
      <xdr:spPr bwMode="auto">
        <a:xfrm>
          <a:off x="209550" y="6105525"/>
          <a:ext cx="657225" cy="238125"/>
        </a:xfrm>
        <a:prstGeom prst="flowChartProcess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No.26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27</a:t>
          </a:r>
        </a:p>
      </xdr:txBody>
    </xdr:sp>
    <xdr:clientData/>
  </xdr:twoCellAnchor>
  <xdr:twoCellAnchor>
    <xdr:from>
      <xdr:col>4</xdr:col>
      <xdr:colOff>323850</xdr:colOff>
      <xdr:row>35</xdr:row>
      <xdr:rowOff>142875</xdr:rowOff>
    </xdr:from>
    <xdr:to>
      <xdr:col>10</xdr:col>
      <xdr:colOff>0</xdr:colOff>
      <xdr:row>39</xdr:row>
      <xdr:rowOff>0</xdr:rowOff>
    </xdr:to>
    <xdr:sp macro="" textlink="">
      <xdr:nvSpPr>
        <xdr:cNvPr id="32814" name="Line 46"/>
        <xdr:cNvSpPr>
          <a:spLocks noChangeShapeType="1"/>
        </xdr:cNvSpPr>
      </xdr:nvSpPr>
      <xdr:spPr bwMode="auto">
        <a:xfrm flipV="1">
          <a:off x="3028950" y="6143625"/>
          <a:ext cx="3733800" cy="542925"/>
        </a:xfrm>
        <a:prstGeom prst="line">
          <a:avLst/>
        </a:prstGeom>
        <a:noFill/>
        <a:ln w="38100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4</xdr:col>
      <xdr:colOff>381000</xdr:colOff>
      <xdr:row>57</xdr:row>
      <xdr:rowOff>38100</xdr:rowOff>
    </xdr:from>
    <xdr:to>
      <xdr:col>10</xdr:col>
      <xdr:colOff>228600</xdr:colOff>
      <xdr:row>59</xdr:row>
      <xdr:rowOff>19050</xdr:rowOff>
    </xdr:to>
    <xdr:sp macro="" textlink="">
      <xdr:nvSpPr>
        <xdr:cNvPr id="32815" name="Line 47"/>
        <xdr:cNvSpPr>
          <a:spLocks noChangeShapeType="1"/>
        </xdr:cNvSpPr>
      </xdr:nvSpPr>
      <xdr:spPr bwMode="auto">
        <a:xfrm>
          <a:off x="3086100" y="9810750"/>
          <a:ext cx="3905250" cy="323850"/>
        </a:xfrm>
        <a:prstGeom prst="line">
          <a:avLst/>
        </a:prstGeom>
        <a:noFill/>
        <a:ln w="38100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4</xdr:col>
      <xdr:colOff>638175</xdr:colOff>
      <xdr:row>47</xdr:row>
      <xdr:rowOff>66675</xdr:rowOff>
    </xdr:from>
    <xdr:to>
      <xdr:col>7</xdr:col>
      <xdr:colOff>485775</xdr:colOff>
      <xdr:row>49</xdr:row>
      <xdr:rowOff>57150</xdr:rowOff>
    </xdr:to>
    <xdr:sp macro="" textlink="">
      <xdr:nvSpPr>
        <xdr:cNvPr id="32816" name="AutoShape 48"/>
        <xdr:cNvSpPr>
          <a:spLocks noChangeArrowheads="1"/>
        </xdr:cNvSpPr>
      </xdr:nvSpPr>
      <xdr:spPr bwMode="auto">
        <a:xfrm>
          <a:off x="3343275" y="8124825"/>
          <a:ext cx="1876425" cy="333375"/>
        </a:xfrm>
        <a:prstGeom prst="wedgeRoundRectCallout">
          <a:avLst>
            <a:gd name="adj1" fmla="val 759"/>
            <a:gd name="adj2" fmla="val 41431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１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、１５分足共に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D/J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を確認</a:t>
          </a:r>
        </a:p>
      </xdr:txBody>
    </xdr:sp>
    <xdr:clientData/>
  </xdr:twoCellAnchor>
  <xdr:twoCellAnchor>
    <xdr:from>
      <xdr:col>8</xdr:col>
      <xdr:colOff>66675</xdr:colOff>
      <xdr:row>44</xdr:row>
      <xdr:rowOff>57150</xdr:rowOff>
    </xdr:from>
    <xdr:to>
      <xdr:col>10</xdr:col>
      <xdr:colOff>276225</xdr:colOff>
      <xdr:row>47</xdr:row>
      <xdr:rowOff>85725</xdr:rowOff>
    </xdr:to>
    <xdr:sp macro="" textlink="">
      <xdr:nvSpPr>
        <xdr:cNvPr id="32817" name="AutoShape 49"/>
        <xdr:cNvSpPr>
          <a:spLocks noChangeArrowheads="1"/>
        </xdr:cNvSpPr>
      </xdr:nvSpPr>
      <xdr:spPr bwMode="auto">
        <a:xfrm>
          <a:off x="5476875" y="7600950"/>
          <a:ext cx="1562100" cy="542925"/>
        </a:xfrm>
        <a:prstGeom prst="wedgeRoundRectCallout">
          <a:avLst>
            <a:gd name="adj1" fmla="val 83537"/>
            <a:gd name="adj2" fmla="val -6052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前回下値付近の</a:t>
          </a:r>
        </a:p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T/L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ブレイクでエントリー</a:t>
          </a:r>
        </a:p>
      </xdr:txBody>
    </xdr:sp>
    <xdr:clientData/>
  </xdr:twoCellAnchor>
  <xdr:twoCellAnchor>
    <xdr:from>
      <xdr:col>12</xdr:col>
      <xdr:colOff>438150</xdr:colOff>
      <xdr:row>39</xdr:row>
      <xdr:rowOff>123825</xdr:rowOff>
    </xdr:from>
    <xdr:to>
      <xdr:col>14</xdr:col>
      <xdr:colOff>76200</xdr:colOff>
      <xdr:row>42</xdr:row>
      <xdr:rowOff>28575</xdr:rowOff>
    </xdr:to>
    <xdr:sp macro="" textlink="">
      <xdr:nvSpPr>
        <xdr:cNvPr id="32818" name="AutoShape 50"/>
        <xdr:cNvSpPr>
          <a:spLocks noChangeArrowheads="1"/>
        </xdr:cNvSpPr>
      </xdr:nvSpPr>
      <xdr:spPr bwMode="auto">
        <a:xfrm>
          <a:off x="8553450" y="6810375"/>
          <a:ext cx="990600" cy="419100"/>
        </a:xfrm>
        <a:prstGeom prst="wedgeRoundRectCallout">
          <a:avLst>
            <a:gd name="adj1" fmla="val -80769"/>
            <a:gd name="adj2" fmla="val 12272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建値で両方ストップ</a:t>
          </a:r>
        </a:p>
      </xdr:txBody>
    </xdr:sp>
    <xdr:clientData/>
  </xdr:twoCellAnchor>
  <xdr:twoCellAnchor>
    <xdr:from>
      <xdr:col>9</xdr:col>
      <xdr:colOff>666750</xdr:colOff>
      <xdr:row>43</xdr:row>
      <xdr:rowOff>38100</xdr:rowOff>
    </xdr:from>
    <xdr:to>
      <xdr:col>12</xdr:col>
      <xdr:colOff>209550</xdr:colOff>
      <xdr:row>43</xdr:row>
      <xdr:rowOff>38100</xdr:rowOff>
    </xdr:to>
    <xdr:sp macro="" textlink="">
      <xdr:nvSpPr>
        <xdr:cNvPr id="32819" name="Line 51"/>
        <xdr:cNvSpPr>
          <a:spLocks noChangeShapeType="1"/>
        </xdr:cNvSpPr>
      </xdr:nvSpPr>
      <xdr:spPr bwMode="auto">
        <a:xfrm>
          <a:off x="6753225" y="7410450"/>
          <a:ext cx="1571625" cy="0"/>
        </a:xfrm>
        <a:prstGeom prst="line">
          <a:avLst/>
        </a:prstGeom>
        <a:noFill/>
        <a:ln w="1587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10</xdr:col>
      <xdr:colOff>638175</xdr:colOff>
      <xdr:row>35</xdr:row>
      <xdr:rowOff>47625</xdr:rowOff>
    </xdr:from>
    <xdr:to>
      <xdr:col>13</xdr:col>
      <xdr:colOff>171450</xdr:colOff>
      <xdr:row>38</xdr:row>
      <xdr:rowOff>76200</xdr:rowOff>
    </xdr:to>
    <xdr:sp macro="" textlink="">
      <xdr:nvSpPr>
        <xdr:cNvPr id="32820" name="AutoShape 52"/>
        <xdr:cNvSpPr>
          <a:spLocks noChangeArrowheads="1"/>
        </xdr:cNvSpPr>
      </xdr:nvSpPr>
      <xdr:spPr bwMode="auto">
        <a:xfrm>
          <a:off x="7400925" y="6048375"/>
          <a:ext cx="1562100" cy="542925"/>
        </a:xfrm>
        <a:prstGeom prst="wedgeRoundRectCallout">
          <a:avLst>
            <a:gd name="adj1" fmla="val -82074"/>
            <a:gd name="adj2" fmla="val -3703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619125</xdr:colOff>
      <xdr:row>34</xdr:row>
      <xdr:rowOff>152400</xdr:rowOff>
    </xdr:from>
    <xdr:to>
      <xdr:col>13</xdr:col>
      <xdr:colOff>152400</xdr:colOff>
      <xdr:row>38</xdr:row>
      <xdr:rowOff>76200</xdr:rowOff>
    </xdr:to>
    <xdr:sp macro="" textlink="">
      <xdr:nvSpPr>
        <xdr:cNvPr id="32821" name="AutoShape 53"/>
        <xdr:cNvSpPr>
          <a:spLocks noChangeArrowheads="1"/>
        </xdr:cNvSpPr>
      </xdr:nvSpPr>
      <xdr:spPr bwMode="auto">
        <a:xfrm>
          <a:off x="7381875" y="5981700"/>
          <a:ext cx="1562100" cy="609600"/>
        </a:xfrm>
        <a:prstGeom prst="wedgeRoundRectCallout">
          <a:avLst>
            <a:gd name="adj1" fmla="val -39023"/>
            <a:gd name="adj2" fmla="val 103125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No.26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は最高値、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No.27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は２本を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に見立てて高値に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L/S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設定</a:t>
          </a:r>
        </a:p>
      </xdr:txBody>
    </xdr:sp>
    <xdr:clientData/>
  </xdr:twoCellAnchor>
  <xdr:twoCellAnchor>
    <xdr:from>
      <xdr:col>10</xdr:col>
      <xdr:colOff>638175</xdr:colOff>
      <xdr:row>40</xdr:row>
      <xdr:rowOff>66675</xdr:rowOff>
    </xdr:from>
    <xdr:to>
      <xdr:col>11</xdr:col>
      <xdr:colOff>114300</xdr:colOff>
      <xdr:row>43</xdr:row>
      <xdr:rowOff>19050</xdr:rowOff>
    </xdr:to>
    <xdr:sp macro="" textlink="">
      <xdr:nvSpPr>
        <xdr:cNvPr id="32822" name="Rectangle 54"/>
        <xdr:cNvSpPr>
          <a:spLocks noChangeArrowheads="1"/>
        </xdr:cNvSpPr>
      </xdr:nvSpPr>
      <xdr:spPr bwMode="auto">
        <a:xfrm>
          <a:off x="7400925" y="6924675"/>
          <a:ext cx="152400" cy="466725"/>
        </a:xfrm>
        <a:prstGeom prst="rect">
          <a:avLst/>
        </a:prstGeom>
        <a:noFill/>
        <a:ln w="12700">
          <a:solidFill>
            <a:srgbClr val="FF0000"/>
          </a:solidFill>
          <a:miter lim="800000"/>
          <a:headEnd/>
          <a:tailEnd/>
        </a:ln>
      </xdr:spPr>
    </xdr:sp>
    <xdr:clientData/>
  </xdr:twoCellAnchor>
  <xdr:twoCellAnchor>
    <xdr:from>
      <xdr:col>14</xdr:col>
      <xdr:colOff>314325</xdr:colOff>
      <xdr:row>51</xdr:row>
      <xdr:rowOff>152400</xdr:rowOff>
    </xdr:from>
    <xdr:to>
      <xdr:col>17</xdr:col>
      <xdr:colOff>228600</xdr:colOff>
      <xdr:row>55</xdr:row>
      <xdr:rowOff>114300</xdr:rowOff>
    </xdr:to>
    <xdr:sp macro="" textlink="">
      <xdr:nvSpPr>
        <xdr:cNvPr id="32823" name="AutoShape 55"/>
        <xdr:cNvSpPr>
          <a:spLocks noChangeArrowheads="1"/>
        </xdr:cNvSpPr>
      </xdr:nvSpPr>
      <xdr:spPr bwMode="auto">
        <a:xfrm>
          <a:off x="9782175" y="8896350"/>
          <a:ext cx="1943100" cy="647700"/>
        </a:xfrm>
        <a:prstGeom prst="wedgeRoundRectCallout">
          <a:avLst>
            <a:gd name="adj1" fmla="val 3431"/>
            <a:gd name="adj2" fmla="val 20588"/>
            <a:gd name="adj3" fmla="val 16667"/>
          </a:avLst>
        </a:prstGeom>
        <a:solidFill>
          <a:srgbClr val="FF6600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せっかく２つに分けてエントリーしたから、片方はもう少し持っててもよかった･･･かも？</a:t>
          </a:r>
        </a:p>
      </xdr:txBody>
    </xdr:sp>
    <xdr:clientData/>
  </xdr:twoCellAnchor>
  <xdr:twoCellAnchor editAs="oneCell">
    <xdr:from>
      <xdr:col>0</xdr:col>
      <xdr:colOff>0</xdr:colOff>
      <xdr:row>68</xdr:row>
      <xdr:rowOff>9525</xdr:rowOff>
    </xdr:from>
    <xdr:to>
      <xdr:col>18</xdr:col>
      <xdr:colOff>85725</xdr:colOff>
      <xdr:row>98</xdr:row>
      <xdr:rowOff>114300</xdr:rowOff>
    </xdr:to>
    <xdr:pic>
      <xdr:nvPicPr>
        <xdr:cNvPr id="32824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5783" t="16145" b="12109"/>
        <a:stretch>
          <a:fillRect/>
        </a:stretch>
      </xdr:blipFill>
      <xdr:spPr bwMode="auto">
        <a:xfrm>
          <a:off x="0" y="11668125"/>
          <a:ext cx="12258675" cy="5248275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9</xdr:col>
      <xdr:colOff>257175</xdr:colOff>
      <xdr:row>76</xdr:row>
      <xdr:rowOff>95250</xdr:rowOff>
    </xdr:from>
    <xdr:to>
      <xdr:col>11</xdr:col>
      <xdr:colOff>323850</xdr:colOff>
      <xdr:row>80</xdr:row>
      <xdr:rowOff>47625</xdr:rowOff>
    </xdr:to>
    <xdr:sp macro="" textlink="">
      <xdr:nvSpPr>
        <xdr:cNvPr id="32825" name="AutoShape 57"/>
        <xdr:cNvSpPr>
          <a:spLocks noChangeArrowheads="1"/>
        </xdr:cNvSpPr>
      </xdr:nvSpPr>
      <xdr:spPr bwMode="auto">
        <a:xfrm>
          <a:off x="6343650" y="13125450"/>
          <a:ext cx="1419225" cy="638175"/>
        </a:xfrm>
        <a:prstGeom prst="wedgeRoundRectCallout">
          <a:avLst>
            <a:gd name="adj1" fmla="val 60065"/>
            <a:gd name="adj2" fmla="val -8432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法の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38.2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の戻りを待つルールを破って手法２で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</a:p>
      </xdr:txBody>
    </xdr:sp>
    <xdr:clientData/>
  </xdr:twoCellAnchor>
  <xdr:twoCellAnchor>
    <xdr:from>
      <xdr:col>11</xdr:col>
      <xdr:colOff>190500</xdr:colOff>
      <xdr:row>81</xdr:row>
      <xdr:rowOff>19050</xdr:rowOff>
    </xdr:from>
    <xdr:to>
      <xdr:col>13</xdr:col>
      <xdr:colOff>257175</xdr:colOff>
      <xdr:row>84</xdr:row>
      <xdr:rowOff>28575</xdr:rowOff>
    </xdr:to>
    <xdr:sp macro="" textlink="">
      <xdr:nvSpPr>
        <xdr:cNvPr id="32826" name="AutoShape 58"/>
        <xdr:cNvSpPr>
          <a:spLocks noChangeArrowheads="1"/>
        </xdr:cNvSpPr>
      </xdr:nvSpPr>
      <xdr:spPr bwMode="auto">
        <a:xfrm>
          <a:off x="7629525" y="13906500"/>
          <a:ext cx="1419225" cy="523875"/>
        </a:xfrm>
        <a:prstGeom prst="wedgeRoundRectCallout">
          <a:avLst>
            <a:gd name="adj1" fmla="val 6375"/>
            <a:gd name="adj2" fmla="val -23545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ターゲットに到達せずに逆行し、建値決済。</a:t>
          </a:r>
        </a:p>
      </xdr:txBody>
    </xdr:sp>
    <xdr:clientData/>
  </xdr:twoCellAnchor>
  <xdr:twoCellAnchor>
    <xdr:from>
      <xdr:col>13</xdr:col>
      <xdr:colOff>381000</xdr:colOff>
      <xdr:row>81</xdr:row>
      <xdr:rowOff>85725</xdr:rowOff>
    </xdr:from>
    <xdr:to>
      <xdr:col>15</xdr:col>
      <xdr:colOff>447675</xdr:colOff>
      <xdr:row>85</xdr:row>
      <xdr:rowOff>38100</xdr:rowOff>
    </xdr:to>
    <xdr:sp macro="" textlink="">
      <xdr:nvSpPr>
        <xdr:cNvPr id="32827" name="AutoShape 59"/>
        <xdr:cNvSpPr>
          <a:spLocks noChangeArrowheads="1"/>
        </xdr:cNvSpPr>
      </xdr:nvSpPr>
      <xdr:spPr bwMode="auto">
        <a:xfrm>
          <a:off x="9172575" y="13973175"/>
          <a:ext cx="1419225" cy="638175"/>
        </a:xfrm>
        <a:prstGeom prst="wedgeRoundRectCallout">
          <a:avLst>
            <a:gd name="adj1" fmla="val -41273"/>
            <a:gd name="adj2" fmla="val -100745"/>
            <a:gd name="adj3" fmla="val 16667"/>
          </a:avLst>
        </a:prstGeom>
        <a:solidFill>
          <a:srgbClr val="FF6600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戻りを待ってから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してればターゲットまで到達してた！！</a:t>
          </a:r>
        </a:p>
      </xdr:txBody>
    </xdr:sp>
    <xdr:clientData/>
  </xdr:twoCellAnchor>
  <xdr:twoCellAnchor>
    <xdr:from>
      <xdr:col>7</xdr:col>
      <xdr:colOff>590550</xdr:colOff>
      <xdr:row>90</xdr:row>
      <xdr:rowOff>152400</xdr:rowOff>
    </xdr:from>
    <xdr:to>
      <xdr:col>10</xdr:col>
      <xdr:colOff>247650</xdr:colOff>
      <xdr:row>92</xdr:row>
      <xdr:rowOff>76200</xdr:rowOff>
    </xdr:to>
    <xdr:sp macro="" textlink="">
      <xdr:nvSpPr>
        <xdr:cNvPr id="32828" name="Line 60"/>
        <xdr:cNvSpPr>
          <a:spLocks noChangeShapeType="1"/>
        </xdr:cNvSpPr>
      </xdr:nvSpPr>
      <xdr:spPr bwMode="auto">
        <a:xfrm>
          <a:off x="5324475" y="15582900"/>
          <a:ext cx="1685925" cy="266700"/>
        </a:xfrm>
        <a:prstGeom prst="line">
          <a:avLst/>
        </a:prstGeom>
        <a:noFill/>
        <a:ln w="34925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7</xdr:col>
      <xdr:colOff>295275</xdr:colOff>
      <xdr:row>69</xdr:row>
      <xdr:rowOff>66675</xdr:rowOff>
    </xdr:from>
    <xdr:to>
      <xdr:col>10</xdr:col>
      <xdr:colOff>95250</xdr:colOff>
      <xdr:row>72</xdr:row>
      <xdr:rowOff>76200</xdr:rowOff>
    </xdr:to>
    <xdr:sp macro="" textlink="">
      <xdr:nvSpPr>
        <xdr:cNvPr id="32829" name="Line 61"/>
        <xdr:cNvSpPr>
          <a:spLocks noChangeShapeType="1"/>
        </xdr:cNvSpPr>
      </xdr:nvSpPr>
      <xdr:spPr bwMode="auto">
        <a:xfrm flipV="1">
          <a:off x="5029200" y="11896725"/>
          <a:ext cx="1828800" cy="523875"/>
        </a:xfrm>
        <a:prstGeom prst="line">
          <a:avLst/>
        </a:prstGeom>
        <a:noFill/>
        <a:ln w="34925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6</xdr:col>
      <xdr:colOff>485775</xdr:colOff>
      <xdr:row>85</xdr:row>
      <xdr:rowOff>152400</xdr:rowOff>
    </xdr:from>
    <xdr:to>
      <xdr:col>8</xdr:col>
      <xdr:colOff>47625</xdr:colOff>
      <xdr:row>87</xdr:row>
      <xdr:rowOff>76200</xdr:rowOff>
    </xdr:to>
    <xdr:sp macro="" textlink="">
      <xdr:nvSpPr>
        <xdr:cNvPr id="32830" name="AutoShape 62"/>
        <xdr:cNvSpPr>
          <a:spLocks noChangeArrowheads="1"/>
        </xdr:cNvSpPr>
      </xdr:nvSpPr>
      <xdr:spPr bwMode="auto">
        <a:xfrm>
          <a:off x="4543425" y="14725650"/>
          <a:ext cx="914400" cy="266700"/>
        </a:xfrm>
        <a:prstGeom prst="wedgeRoundRectCallout">
          <a:avLst>
            <a:gd name="adj1" fmla="val 109375"/>
            <a:gd name="adj2" fmla="val 23571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D/J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を確認</a:t>
          </a:r>
        </a:p>
      </xdr:txBody>
    </xdr:sp>
    <xdr:clientData/>
  </xdr:twoCellAnchor>
  <xdr:twoCellAnchor>
    <xdr:from>
      <xdr:col>0</xdr:col>
      <xdr:colOff>180975</xdr:colOff>
      <xdr:row>70</xdr:row>
      <xdr:rowOff>28575</xdr:rowOff>
    </xdr:from>
    <xdr:to>
      <xdr:col>1</xdr:col>
      <xdr:colOff>0</xdr:colOff>
      <xdr:row>71</xdr:row>
      <xdr:rowOff>95250</xdr:rowOff>
    </xdr:to>
    <xdr:sp macro="" textlink="">
      <xdr:nvSpPr>
        <xdr:cNvPr id="32831" name="AutoShape 63"/>
        <xdr:cNvSpPr>
          <a:spLocks noChangeArrowheads="1"/>
        </xdr:cNvSpPr>
      </xdr:nvSpPr>
      <xdr:spPr bwMode="auto">
        <a:xfrm>
          <a:off x="180975" y="12030075"/>
          <a:ext cx="495300" cy="238125"/>
        </a:xfrm>
        <a:prstGeom prst="flowChartProcess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No.28</a:t>
          </a:r>
        </a:p>
      </xdr:txBody>
    </xdr:sp>
    <xdr:clientData/>
  </xdr:twoCellAnchor>
  <xdr:twoCellAnchor editAs="oneCell">
    <xdr:from>
      <xdr:col>0</xdr:col>
      <xdr:colOff>0</xdr:colOff>
      <xdr:row>101</xdr:row>
      <xdr:rowOff>152400</xdr:rowOff>
    </xdr:from>
    <xdr:to>
      <xdr:col>18</xdr:col>
      <xdr:colOff>85725</xdr:colOff>
      <xdr:row>132</xdr:row>
      <xdr:rowOff>57150</xdr:rowOff>
    </xdr:to>
    <xdr:pic>
      <xdr:nvPicPr>
        <xdr:cNvPr id="32832" name="Picture 64"/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 l="5783" t="16667" b="11980"/>
        <a:stretch>
          <a:fillRect/>
        </a:stretch>
      </xdr:blipFill>
      <xdr:spPr bwMode="auto">
        <a:xfrm>
          <a:off x="0" y="17468850"/>
          <a:ext cx="12258675" cy="521970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190500</xdr:colOff>
      <xdr:row>102</xdr:row>
      <xdr:rowOff>152400</xdr:rowOff>
    </xdr:from>
    <xdr:to>
      <xdr:col>1</xdr:col>
      <xdr:colOff>9525</xdr:colOff>
      <xdr:row>104</xdr:row>
      <xdr:rowOff>47625</xdr:rowOff>
    </xdr:to>
    <xdr:sp macro="" textlink="">
      <xdr:nvSpPr>
        <xdr:cNvPr id="32833" name="AutoShape 65"/>
        <xdr:cNvSpPr>
          <a:spLocks noChangeArrowheads="1"/>
        </xdr:cNvSpPr>
      </xdr:nvSpPr>
      <xdr:spPr bwMode="auto">
        <a:xfrm>
          <a:off x="190500" y="17640300"/>
          <a:ext cx="495300" cy="238125"/>
        </a:xfrm>
        <a:prstGeom prst="flowChartProcess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No.29</a:t>
          </a:r>
        </a:p>
      </xdr:txBody>
    </xdr:sp>
    <xdr:clientData/>
  </xdr:twoCellAnchor>
  <xdr:twoCellAnchor>
    <xdr:from>
      <xdr:col>8</xdr:col>
      <xdr:colOff>200025</xdr:colOff>
      <xdr:row>117</xdr:row>
      <xdr:rowOff>38100</xdr:rowOff>
    </xdr:from>
    <xdr:to>
      <xdr:col>9</xdr:col>
      <xdr:colOff>285750</xdr:colOff>
      <xdr:row>118</xdr:row>
      <xdr:rowOff>133350</xdr:rowOff>
    </xdr:to>
    <xdr:sp macro="" textlink="">
      <xdr:nvSpPr>
        <xdr:cNvPr id="32834" name="AutoShape 66"/>
        <xdr:cNvSpPr>
          <a:spLocks noChangeArrowheads="1"/>
        </xdr:cNvSpPr>
      </xdr:nvSpPr>
      <xdr:spPr bwMode="auto">
        <a:xfrm>
          <a:off x="5610225" y="20097750"/>
          <a:ext cx="762000" cy="266700"/>
        </a:xfrm>
        <a:prstGeom prst="wedgeRoundRectCallout">
          <a:avLst>
            <a:gd name="adj1" fmla="val 71796"/>
            <a:gd name="adj2" fmla="val 18703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やや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D/J</a:t>
          </a:r>
        </a:p>
      </xdr:txBody>
    </xdr:sp>
    <xdr:clientData/>
  </xdr:twoCellAnchor>
  <xdr:twoCellAnchor>
    <xdr:from>
      <xdr:col>9</xdr:col>
      <xdr:colOff>228600</xdr:colOff>
      <xdr:row>122</xdr:row>
      <xdr:rowOff>57150</xdr:rowOff>
    </xdr:from>
    <xdr:to>
      <xdr:col>10</xdr:col>
      <xdr:colOff>590550</xdr:colOff>
      <xdr:row>123</xdr:row>
      <xdr:rowOff>123825</xdr:rowOff>
    </xdr:to>
    <xdr:sp macro="" textlink="">
      <xdr:nvSpPr>
        <xdr:cNvPr id="32835" name="Line 67"/>
        <xdr:cNvSpPr>
          <a:spLocks noChangeShapeType="1"/>
        </xdr:cNvSpPr>
      </xdr:nvSpPr>
      <xdr:spPr bwMode="auto">
        <a:xfrm>
          <a:off x="6315075" y="20974050"/>
          <a:ext cx="1038225" cy="238125"/>
        </a:xfrm>
        <a:prstGeom prst="line">
          <a:avLst/>
        </a:prstGeom>
        <a:noFill/>
        <a:ln w="34925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9</xdr:col>
      <xdr:colOff>238125</xdr:colOff>
      <xdr:row>102</xdr:row>
      <xdr:rowOff>152400</xdr:rowOff>
    </xdr:from>
    <xdr:to>
      <xdr:col>10</xdr:col>
      <xdr:colOff>619125</xdr:colOff>
      <xdr:row>102</xdr:row>
      <xdr:rowOff>152400</xdr:rowOff>
    </xdr:to>
    <xdr:sp macro="" textlink="">
      <xdr:nvSpPr>
        <xdr:cNvPr id="32836" name="Line 68"/>
        <xdr:cNvSpPr>
          <a:spLocks noChangeShapeType="1"/>
        </xdr:cNvSpPr>
      </xdr:nvSpPr>
      <xdr:spPr bwMode="auto">
        <a:xfrm flipV="1">
          <a:off x="6324600" y="17640300"/>
          <a:ext cx="1057275" cy="0"/>
        </a:xfrm>
        <a:prstGeom prst="line">
          <a:avLst/>
        </a:prstGeom>
        <a:noFill/>
        <a:ln w="34925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13</xdr:col>
      <xdr:colOff>171450</xdr:colOff>
      <xdr:row>107</xdr:row>
      <xdr:rowOff>142875</xdr:rowOff>
    </xdr:from>
    <xdr:to>
      <xdr:col>13</xdr:col>
      <xdr:colOff>590550</xdr:colOff>
      <xdr:row>107</xdr:row>
      <xdr:rowOff>142875</xdr:rowOff>
    </xdr:to>
    <xdr:sp macro="" textlink="">
      <xdr:nvSpPr>
        <xdr:cNvPr id="32837" name="Line 69"/>
        <xdr:cNvSpPr>
          <a:spLocks noChangeShapeType="1"/>
        </xdr:cNvSpPr>
      </xdr:nvSpPr>
      <xdr:spPr bwMode="auto">
        <a:xfrm>
          <a:off x="8963025" y="18488025"/>
          <a:ext cx="419100" cy="0"/>
        </a:xfrm>
        <a:prstGeom prst="line">
          <a:avLst/>
        </a:prstGeom>
        <a:noFill/>
        <a:ln w="1587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12</xdr:col>
      <xdr:colOff>209550</xdr:colOff>
      <xdr:row>108</xdr:row>
      <xdr:rowOff>152400</xdr:rowOff>
    </xdr:from>
    <xdr:to>
      <xdr:col>13</xdr:col>
      <xdr:colOff>257175</xdr:colOff>
      <xdr:row>110</xdr:row>
      <xdr:rowOff>76200</xdr:rowOff>
    </xdr:to>
    <xdr:sp macro="" textlink="">
      <xdr:nvSpPr>
        <xdr:cNvPr id="32838" name="AutoShape 70"/>
        <xdr:cNvSpPr>
          <a:spLocks noChangeArrowheads="1"/>
        </xdr:cNvSpPr>
      </xdr:nvSpPr>
      <xdr:spPr bwMode="auto">
        <a:xfrm>
          <a:off x="8324850" y="18669000"/>
          <a:ext cx="723900" cy="266700"/>
        </a:xfrm>
        <a:prstGeom prst="wedgeRoundRectCallout">
          <a:avLst>
            <a:gd name="adj1" fmla="val 86843"/>
            <a:gd name="adj2" fmla="val -121431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ここで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</a:p>
      </xdr:txBody>
    </xdr:sp>
    <xdr:clientData/>
  </xdr:twoCellAnchor>
  <xdr:twoCellAnchor>
    <xdr:from>
      <xdr:col>16</xdr:col>
      <xdr:colOff>514350</xdr:colOff>
      <xdr:row>102</xdr:row>
      <xdr:rowOff>9525</xdr:rowOff>
    </xdr:from>
    <xdr:to>
      <xdr:col>17</xdr:col>
      <xdr:colOff>666750</xdr:colOff>
      <xdr:row>104</xdr:row>
      <xdr:rowOff>76200</xdr:rowOff>
    </xdr:to>
    <xdr:sp macro="" textlink="">
      <xdr:nvSpPr>
        <xdr:cNvPr id="32839" name="AutoShape 71"/>
        <xdr:cNvSpPr>
          <a:spLocks noChangeArrowheads="1"/>
        </xdr:cNvSpPr>
      </xdr:nvSpPr>
      <xdr:spPr bwMode="auto">
        <a:xfrm>
          <a:off x="11334750" y="17497425"/>
          <a:ext cx="828675" cy="409575"/>
        </a:xfrm>
        <a:prstGeom prst="wedgeRoundRectCallout">
          <a:avLst>
            <a:gd name="adj1" fmla="val -106324"/>
            <a:gd name="adj2" fmla="val -12792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ここで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ロスカット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×</a:t>
          </a:r>
        </a:p>
      </xdr:txBody>
    </xdr:sp>
    <xdr:clientData/>
  </xdr:twoCellAnchor>
  <xdr:twoCellAnchor>
    <xdr:from>
      <xdr:col>14</xdr:col>
      <xdr:colOff>352425</xdr:colOff>
      <xdr:row>107</xdr:row>
      <xdr:rowOff>66675</xdr:rowOff>
    </xdr:from>
    <xdr:to>
      <xdr:col>16</xdr:col>
      <xdr:colOff>209550</xdr:colOff>
      <xdr:row>111</xdr:row>
      <xdr:rowOff>133350</xdr:rowOff>
    </xdr:to>
    <xdr:sp macro="" textlink="">
      <xdr:nvSpPr>
        <xdr:cNvPr id="32840" name="AutoShape 72"/>
        <xdr:cNvSpPr>
          <a:spLocks noChangeArrowheads="1"/>
        </xdr:cNvSpPr>
      </xdr:nvSpPr>
      <xdr:spPr bwMode="auto">
        <a:xfrm>
          <a:off x="9820275" y="18411825"/>
          <a:ext cx="1209675" cy="752475"/>
        </a:xfrm>
        <a:prstGeom prst="wedgeRoundRectCallout">
          <a:avLst>
            <a:gd name="adj1" fmla="val 34250"/>
            <a:gd name="adj2" fmla="val -131014"/>
            <a:gd name="adj3" fmla="val 16667"/>
          </a:avLst>
        </a:prstGeom>
        <a:solidFill>
          <a:srgbClr val="FF6600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18288" rIns="0" bIns="0" anchor="t" upright="1"/>
        <a:lstStyle/>
        <a:p>
          <a:pPr algn="l" rtl="1">
            <a:defRPr sz="1000"/>
          </a:pPr>
          <a:r>
            <a:rPr lang="en-US" altLang="ja-JP" sz="1100" b="1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10pips</a:t>
          </a:r>
          <a:r>
            <a:rPr lang="ja-JP" altLang="en-US" sz="1100" b="1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の余裕をとっておけば助かることが多い！</a:t>
          </a:r>
        </a:p>
      </xdr:txBody>
    </xdr:sp>
    <xdr:clientData/>
  </xdr:twoCellAnchor>
  <xdr:twoCellAnchor editAs="oneCell">
    <xdr:from>
      <xdr:col>0</xdr:col>
      <xdr:colOff>0</xdr:colOff>
      <xdr:row>135</xdr:row>
      <xdr:rowOff>9525</xdr:rowOff>
    </xdr:from>
    <xdr:to>
      <xdr:col>18</xdr:col>
      <xdr:colOff>85725</xdr:colOff>
      <xdr:row>165</xdr:row>
      <xdr:rowOff>76200</xdr:rowOff>
    </xdr:to>
    <xdr:pic>
      <xdr:nvPicPr>
        <xdr:cNvPr id="32841" name="Picture 73"/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 l="5783" t="16667" b="12109"/>
        <a:stretch>
          <a:fillRect/>
        </a:stretch>
      </xdr:blipFill>
      <xdr:spPr bwMode="auto">
        <a:xfrm>
          <a:off x="0" y="23155275"/>
          <a:ext cx="12258675" cy="5210175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9</xdr:col>
      <xdr:colOff>447675</xdr:colOff>
      <xdr:row>137</xdr:row>
      <xdr:rowOff>104775</xdr:rowOff>
    </xdr:from>
    <xdr:to>
      <xdr:col>9</xdr:col>
      <xdr:colOff>628650</xdr:colOff>
      <xdr:row>139</xdr:row>
      <xdr:rowOff>47625</xdr:rowOff>
    </xdr:to>
    <xdr:sp macro="" textlink="">
      <xdr:nvSpPr>
        <xdr:cNvPr id="32842" name="Rectangle 74"/>
        <xdr:cNvSpPr>
          <a:spLocks noChangeArrowheads="1"/>
        </xdr:cNvSpPr>
      </xdr:nvSpPr>
      <xdr:spPr bwMode="auto">
        <a:xfrm>
          <a:off x="6534150" y="23593425"/>
          <a:ext cx="180975" cy="285750"/>
        </a:xfrm>
        <a:prstGeom prst="rect">
          <a:avLst/>
        </a:prstGeom>
        <a:noFill/>
        <a:ln w="9525">
          <a:solidFill>
            <a:srgbClr val="FF0000"/>
          </a:solidFill>
          <a:miter lim="800000"/>
          <a:headEnd/>
          <a:tailEnd/>
        </a:ln>
      </xdr:spPr>
    </xdr:sp>
    <xdr:clientData/>
  </xdr:twoCellAnchor>
  <xdr:twoCellAnchor>
    <xdr:from>
      <xdr:col>0</xdr:col>
      <xdr:colOff>95250</xdr:colOff>
      <xdr:row>135</xdr:row>
      <xdr:rowOff>152400</xdr:rowOff>
    </xdr:from>
    <xdr:to>
      <xdr:col>0</xdr:col>
      <xdr:colOff>590550</xdr:colOff>
      <xdr:row>137</xdr:row>
      <xdr:rowOff>47625</xdr:rowOff>
    </xdr:to>
    <xdr:sp macro="" textlink="">
      <xdr:nvSpPr>
        <xdr:cNvPr id="32843" name="AutoShape 75"/>
        <xdr:cNvSpPr>
          <a:spLocks noChangeArrowheads="1"/>
        </xdr:cNvSpPr>
      </xdr:nvSpPr>
      <xdr:spPr bwMode="auto">
        <a:xfrm>
          <a:off x="95250" y="23298150"/>
          <a:ext cx="495300" cy="238125"/>
        </a:xfrm>
        <a:prstGeom prst="flowChartProcess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No.30</a:t>
          </a:r>
        </a:p>
      </xdr:txBody>
    </xdr:sp>
    <xdr:clientData/>
  </xdr:twoCellAnchor>
  <xdr:twoCellAnchor>
    <xdr:from>
      <xdr:col>7</xdr:col>
      <xdr:colOff>171450</xdr:colOff>
      <xdr:row>148</xdr:row>
      <xdr:rowOff>76200</xdr:rowOff>
    </xdr:from>
    <xdr:to>
      <xdr:col>8</xdr:col>
      <xdr:colOff>428625</xdr:colOff>
      <xdr:row>150</xdr:row>
      <xdr:rowOff>0</xdr:rowOff>
    </xdr:to>
    <xdr:sp macro="" textlink="">
      <xdr:nvSpPr>
        <xdr:cNvPr id="32844" name="AutoShape 76"/>
        <xdr:cNvSpPr>
          <a:spLocks noChangeArrowheads="1"/>
        </xdr:cNvSpPr>
      </xdr:nvSpPr>
      <xdr:spPr bwMode="auto">
        <a:xfrm>
          <a:off x="4905375" y="25450800"/>
          <a:ext cx="933450" cy="266700"/>
        </a:xfrm>
        <a:prstGeom prst="wedgeRoundRectCallout">
          <a:avLst>
            <a:gd name="adj1" fmla="val 50000"/>
            <a:gd name="adj2" fmla="val 30714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D/J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を確認</a:t>
          </a:r>
        </a:p>
      </xdr:txBody>
    </xdr:sp>
    <xdr:clientData/>
  </xdr:twoCellAnchor>
  <xdr:twoCellAnchor>
    <xdr:from>
      <xdr:col>7</xdr:col>
      <xdr:colOff>495300</xdr:colOff>
      <xdr:row>135</xdr:row>
      <xdr:rowOff>85725</xdr:rowOff>
    </xdr:from>
    <xdr:to>
      <xdr:col>9</xdr:col>
      <xdr:colOff>228600</xdr:colOff>
      <xdr:row>136</xdr:row>
      <xdr:rowOff>104775</xdr:rowOff>
    </xdr:to>
    <xdr:sp macro="" textlink="">
      <xdr:nvSpPr>
        <xdr:cNvPr id="32845" name="Line 77"/>
        <xdr:cNvSpPr>
          <a:spLocks noChangeShapeType="1"/>
        </xdr:cNvSpPr>
      </xdr:nvSpPr>
      <xdr:spPr bwMode="auto">
        <a:xfrm flipV="1">
          <a:off x="5229225" y="23231475"/>
          <a:ext cx="1085850" cy="190500"/>
        </a:xfrm>
        <a:prstGeom prst="line">
          <a:avLst/>
        </a:prstGeom>
        <a:noFill/>
        <a:ln w="34925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8</xdr:col>
      <xdr:colOff>47625</xdr:colOff>
      <xdr:row>155</xdr:row>
      <xdr:rowOff>133350</xdr:rowOff>
    </xdr:from>
    <xdr:to>
      <xdr:col>9</xdr:col>
      <xdr:colOff>447675</xdr:colOff>
      <xdr:row>156</xdr:row>
      <xdr:rowOff>142875</xdr:rowOff>
    </xdr:to>
    <xdr:sp macro="" textlink="">
      <xdr:nvSpPr>
        <xdr:cNvPr id="32846" name="Line 78"/>
        <xdr:cNvSpPr>
          <a:spLocks noChangeShapeType="1"/>
        </xdr:cNvSpPr>
      </xdr:nvSpPr>
      <xdr:spPr bwMode="auto">
        <a:xfrm>
          <a:off x="5457825" y="26708100"/>
          <a:ext cx="1076325" cy="180975"/>
        </a:xfrm>
        <a:prstGeom prst="line">
          <a:avLst/>
        </a:prstGeom>
        <a:noFill/>
        <a:ln w="34925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8</xdr:col>
      <xdr:colOff>428625</xdr:colOff>
      <xdr:row>140</xdr:row>
      <xdr:rowOff>142875</xdr:rowOff>
    </xdr:from>
    <xdr:to>
      <xdr:col>10</xdr:col>
      <xdr:colOff>9525</xdr:colOff>
      <xdr:row>143</xdr:row>
      <xdr:rowOff>76200</xdr:rowOff>
    </xdr:to>
    <xdr:sp macro="" textlink="">
      <xdr:nvSpPr>
        <xdr:cNvPr id="32847" name="AutoShape 79"/>
        <xdr:cNvSpPr>
          <a:spLocks noChangeArrowheads="1"/>
        </xdr:cNvSpPr>
      </xdr:nvSpPr>
      <xdr:spPr bwMode="auto">
        <a:xfrm>
          <a:off x="5838825" y="24145875"/>
          <a:ext cx="933450" cy="447675"/>
        </a:xfrm>
        <a:prstGeom prst="wedgeRoundRectCallout">
          <a:avLst>
            <a:gd name="adj1" fmla="val 43880"/>
            <a:gd name="adj2" fmla="val -10744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手法２で確立手法成立→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</a:p>
      </xdr:txBody>
    </xdr:sp>
    <xdr:clientData/>
  </xdr:twoCellAnchor>
  <xdr:twoCellAnchor>
    <xdr:from>
      <xdr:col>11</xdr:col>
      <xdr:colOff>219075</xdr:colOff>
      <xdr:row>143</xdr:row>
      <xdr:rowOff>38100</xdr:rowOff>
    </xdr:from>
    <xdr:to>
      <xdr:col>13</xdr:col>
      <xdr:colOff>228600</xdr:colOff>
      <xdr:row>147</xdr:row>
      <xdr:rowOff>0</xdr:rowOff>
    </xdr:to>
    <xdr:sp macro="" textlink="">
      <xdr:nvSpPr>
        <xdr:cNvPr id="32848" name="AutoShape 80"/>
        <xdr:cNvSpPr>
          <a:spLocks noChangeArrowheads="1"/>
        </xdr:cNvSpPr>
      </xdr:nvSpPr>
      <xdr:spPr bwMode="auto">
        <a:xfrm>
          <a:off x="7658100" y="24555450"/>
          <a:ext cx="1362075" cy="647700"/>
        </a:xfrm>
        <a:prstGeom prst="wedgeRoundRectCallout">
          <a:avLst>
            <a:gd name="adj1" fmla="val -60074"/>
            <a:gd name="adj2" fmla="val -95315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雲行きが怪しかったので、１５分足のダウ切り上げにてストップ</a:t>
          </a:r>
        </a:p>
      </xdr:txBody>
    </xdr:sp>
    <xdr:clientData/>
  </xdr:twoCellAnchor>
  <xdr:twoCellAnchor editAs="oneCell">
    <xdr:from>
      <xdr:col>0</xdr:col>
      <xdr:colOff>0</xdr:colOff>
      <xdr:row>168</xdr:row>
      <xdr:rowOff>104775</xdr:rowOff>
    </xdr:from>
    <xdr:to>
      <xdr:col>18</xdr:col>
      <xdr:colOff>95250</xdr:colOff>
      <xdr:row>199</xdr:row>
      <xdr:rowOff>28575</xdr:rowOff>
    </xdr:to>
    <xdr:pic>
      <xdr:nvPicPr>
        <xdr:cNvPr id="32849" name="Picture 81"/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rcRect l="5710" t="16145" b="12239"/>
        <a:stretch>
          <a:fillRect/>
        </a:stretch>
      </xdr:blipFill>
      <xdr:spPr bwMode="auto">
        <a:xfrm>
          <a:off x="0" y="28908375"/>
          <a:ext cx="12268200" cy="5238750"/>
        </a:xfrm>
        <a:prstGeom prst="rect">
          <a:avLst/>
        </a:prstGeom>
        <a:solidFill>
          <a:srgbClr val="FF6600"/>
        </a:solidFill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180975</xdr:colOff>
      <xdr:row>169</xdr:row>
      <xdr:rowOff>123825</xdr:rowOff>
    </xdr:from>
    <xdr:to>
      <xdr:col>1</xdr:col>
      <xdr:colOff>0</xdr:colOff>
      <xdr:row>171</xdr:row>
      <xdr:rowOff>19050</xdr:rowOff>
    </xdr:to>
    <xdr:sp macro="" textlink="">
      <xdr:nvSpPr>
        <xdr:cNvPr id="32850" name="AutoShape 82"/>
        <xdr:cNvSpPr>
          <a:spLocks noChangeArrowheads="1"/>
        </xdr:cNvSpPr>
      </xdr:nvSpPr>
      <xdr:spPr bwMode="auto">
        <a:xfrm>
          <a:off x="180975" y="29098875"/>
          <a:ext cx="495300" cy="238125"/>
        </a:xfrm>
        <a:prstGeom prst="flowChartProcess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No.31</a:t>
          </a:r>
        </a:p>
      </xdr:txBody>
    </xdr:sp>
    <xdr:clientData/>
  </xdr:twoCellAnchor>
  <xdr:twoCellAnchor>
    <xdr:from>
      <xdr:col>11</xdr:col>
      <xdr:colOff>390525</xdr:colOff>
      <xdr:row>184</xdr:row>
      <xdr:rowOff>28575</xdr:rowOff>
    </xdr:from>
    <xdr:to>
      <xdr:col>13</xdr:col>
      <xdr:colOff>238125</xdr:colOff>
      <xdr:row>186</xdr:row>
      <xdr:rowOff>123825</xdr:rowOff>
    </xdr:to>
    <xdr:sp macro="" textlink="">
      <xdr:nvSpPr>
        <xdr:cNvPr id="32851" name="AutoShape 83"/>
        <xdr:cNvSpPr>
          <a:spLocks noChangeArrowheads="1"/>
        </xdr:cNvSpPr>
      </xdr:nvSpPr>
      <xdr:spPr bwMode="auto">
        <a:xfrm>
          <a:off x="7829550" y="31575375"/>
          <a:ext cx="1200150" cy="438150"/>
        </a:xfrm>
        <a:prstGeom prst="wedgeRoundRectCallout">
          <a:avLst>
            <a:gd name="adj1" fmla="val 69671"/>
            <a:gd name="adj2" fmla="val -15454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ヒゲで抜けた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上抜きで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</a:p>
      </xdr:txBody>
    </xdr:sp>
    <xdr:clientData/>
  </xdr:twoCellAnchor>
  <xdr:twoCellAnchor>
    <xdr:from>
      <xdr:col>1</xdr:col>
      <xdr:colOff>285750</xdr:colOff>
      <xdr:row>172</xdr:row>
      <xdr:rowOff>104775</xdr:rowOff>
    </xdr:from>
    <xdr:to>
      <xdr:col>4</xdr:col>
      <xdr:colOff>19050</xdr:colOff>
      <xdr:row>178</xdr:row>
      <xdr:rowOff>38100</xdr:rowOff>
    </xdr:to>
    <xdr:sp macro="" textlink="">
      <xdr:nvSpPr>
        <xdr:cNvPr id="32852" name="AutoShape 84"/>
        <xdr:cNvSpPr>
          <a:spLocks noChangeArrowheads="1"/>
        </xdr:cNvSpPr>
      </xdr:nvSpPr>
      <xdr:spPr bwMode="auto">
        <a:xfrm>
          <a:off x="962025" y="29594175"/>
          <a:ext cx="1762125" cy="962025"/>
        </a:xfrm>
        <a:prstGeom prst="flowChartProcess">
          <a:avLst/>
        </a:prstGeom>
        <a:solidFill>
          <a:srgbClr val="FF6600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月曜日のセミナーで根崎先生から聞いた「レンジ内の跳ね返りを狙う方法」を実戦検証。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今回結果は負けだが、修正すればかなり使えそう♪</a:t>
          </a:r>
        </a:p>
      </xdr:txBody>
    </xdr:sp>
    <xdr:clientData/>
  </xdr:twoCellAnchor>
  <xdr:twoCellAnchor>
    <xdr:from>
      <xdr:col>13</xdr:col>
      <xdr:colOff>342900</xdr:colOff>
      <xdr:row>185</xdr:row>
      <xdr:rowOff>95250</xdr:rowOff>
    </xdr:from>
    <xdr:to>
      <xdr:col>15</xdr:col>
      <xdr:colOff>304800</xdr:colOff>
      <xdr:row>188</xdr:row>
      <xdr:rowOff>19050</xdr:rowOff>
    </xdr:to>
    <xdr:sp macro="" textlink="">
      <xdr:nvSpPr>
        <xdr:cNvPr id="32853" name="AutoShape 85"/>
        <xdr:cNvSpPr>
          <a:spLocks noChangeArrowheads="1"/>
        </xdr:cNvSpPr>
      </xdr:nvSpPr>
      <xdr:spPr bwMode="auto">
        <a:xfrm>
          <a:off x="9134475" y="31813500"/>
          <a:ext cx="1314450" cy="438150"/>
        </a:xfrm>
        <a:prstGeom prst="wedgeRoundRectCallout">
          <a:avLst>
            <a:gd name="adj1" fmla="val -28259"/>
            <a:gd name="adj2" fmla="val -173912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もー１本出た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の下端でロスカット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orz</a:t>
          </a:r>
        </a:p>
      </xdr:txBody>
    </xdr:sp>
    <xdr:clientData/>
  </xdr:twoCellAnchor>
  <xdr:twoCellAnchor>
    <xdr:from>
      <xdr:col>15</xdr:col>
      <xdr:colOff>114300</xdr:colOff>
      <xdr:row>182</xdr:row>
      <xdr:rowOff>152400</xdr:rowOff>
    </xdr:from>
    <xdr:to>
      <xdr:col>17</xdr:col>
      <xdr:colOff>76200</xdr:colOff>
      <xdr:row>185</xdr:row>
      <xdr:rowOff>76200</xdr:rowOff>
    </xdr:to>
    <xdr:sp macro="" textlink="">
      <xdr:nvSpPr>
        <xdr:cNvPr id="32854" name="AutoShape 86"/>
        <xdr:cNvSpPr>
          <a:spLocks noChangeArrowheads="1"/>
        </xdr:cNvSpPr>
      </xdr:nvSpPr>
      <xdr:spPr bwMode="auto">
        <a:xfrm>
          <a:off x="10258425" y="31356300"/>
          <a:ext cx="1314450" cy="438150"/>
        </a:xfrm>
        <a:prstGeom prst="wedgeRoundRectCallout">
          <a:avLst>
            <a:gd name="adj1" fmla="val -69565"/>
            <a:gd name="adj2" fmla="val -17825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その後は狙いどーりに上げてった。。</a:t>
          </a:r>
        </a:p>
      </xdr:txBody>
    </xdr:sp>
    <xdr:clientData/>
  </xdr:twoCellAnchor>
  <xdr:twoCellAnchor>
    <xdr:from>
      <xdr:col>13</xdr:col>
      <xdr:colOff>419100</xdr:colOff>
      <xdr:row>188</xdr:row>
      <xdr:rowOff>114300</xdr:rowOff>
    </xdr:from>
    <xdr:to>
      <xdr:col>15</xdr:col>
      <xdr:colOff>381000</xdr:colOff>
      <xdr:row>192</xdr:row>
      <xdr:rowOff>104775</xdr:rowOff>
    </xdr:to>
    <xdr:sp macro="" textlink="">
      <xdr:nvSpPr>
        <xdr:cNvPr id="32855" name="AutoShape 87"/>
        <xdr:cNvSpPr>
          <a:spLocks noChangeArrowheads="1"/>
        </xdr:cNvSpPr>
      </xdr:nvSpPr>
      <xdr:spPr bwMode="auto">
        <a:xfrm>
          <a:off x="9210675" y="32346900"/>
          <a:ext cx="1314450" cy="676275"/>
        </a:xfrm>
        <a:prstGeom prst="wedgeRoundRectCallout">
          <a:avLst>
            <a:gd name="adj1" fmla="val -23912"/>
            <a:gd name="adj2" fmla="val -26056"/>
            <a:gd name="adj3" fmla="val 16667"/>
          </a:avLst>
        </a:prstGeom>
        <a:solidFill>
          <a:srgbClr val="FF6600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18288" rIns="0" bIns="0" anchor="t" upright="1"/>
        <a:lstStyle/>
        <a:p>
          <a:pPr algn="l" rtl="1">
            <a:defRPr sz="1000"/>
          </a:pPr>
          <a:r>
            <a:rPr lang="ja-JP" altLang="en-US" sz="1100" b="1" i="0" strike="sngStrike">
              <a:solidFill>
                <a:srgbClr val="000000"/>
              </a:solidFill>
              <a:latin typeface="ＭＳ Ｐゴシック"/>
              <a:ea typeface="ＭＳ Ｐゴシック"/>
            </a:rPr>
            <a:t>やっぱり</a:t>
          </a:r>
          <a:r>
            <a:rPr lang="en-US" altLang="ja-JP" sz="1100" b="1" i="0" strike="sngStrike">
              <a:solidFill>
                <a:srgbClr val="000000"/>
              </a:solidFill>
              <a:latin typeface="ＭＳ Ｐゴシック"/>
              <a:ea typeface="ＭＳ Ｐゴシック"/>
            </a:rPr>
            <a:t>L/S</a:t>
          </a:r>
          <a:r>
            <a:rPr lang="ja-JP" altLang="en-US" sz="1100" b="1" i="0" strike="sngStrike">
              <a:solidFill>
                <a:srgbClr val="000000"/>
              </a:solidFill>
              <a:latin typeface="ＭＳ Ｐゴシック"/>
              <a:ea typeface="ＭＳ Ｐゴシック"/>
            </a:rPr>
            <a:t>は１０</a:t>
          </a:r>
          <a:r>
            <a:rPr lang="en-US" altLang="ja-JP" sz="1100" b="1" i="0" strike="sngStrike">
              <a:solidFill>
                <a:srgbClr val="000000"/>
              </a:solidFill>
              <a:latin typeface="ＭＳ Ｐゴシック"/>
              <a:ea typeface="ＭＳ Ｐゴシック"/>
            </a:rPr>
            <a:t>pips</a:t>
          </a:r>
          <a:r>
            <a:rPr lang="ja-JP" altLang="en-US" sz="1100" b="1" i="0" strike="sngStrike">
              <a:solidFill>
                <a:srgbClr val="000000"/>
              </a:solidFill>
              <a:latin typeface="ＭＳ Ｐゴシック"/>
              <a:ea typeface="ＭＳ Ｐゴシック"/>
            </a:rPr>
            <a:t>余裕を見るようにする！</a:t>
          </a:r>
        </a:p>
      </xdr:txBody>
    </xdr:sp>
    <xdr:clientData/>
  </xdr:twoCellAnchor>
  <xdr:twoCellAnchor editAs="oneCell">
    <xdr:from>
      <xdr:col>0</xdr:col>
      <xdr:colOff>0</xdr:colOff>
      <xdr:row>202</xdr:row>
      <xdr:rowOff>38100</xdr:rowOff>
    </xdr:from>
    <xdr:to>
      <xdr:col>10</xdr:col>
      <xdr:colOff>238125</xdr:colOff>
      <xdr:row>232</xdr:row>
      <xdr:rowOff>123825</xdr:rowOff>
    </xdr:to>
    <xdr:pic>
      <xdr:nvPicPr>
        <xdr:cNvPr id="32856" name="Picture 88"/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rcRect l="24011" t="16145" r="22182" b="12370"/>
        <a:stretch>
          <a:fillRect/>
        </a:stretch>
      </xdr:blipFill>
      <xdr:spPr bwMode="auto">
        <a:xfrm>
          <a:off x="0" y="34671000"/>
          <a:ext cx="7000875" cy="5229225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 editAs="oneCell">
    <xdr:from>
      <xdr:col>10</xdr:col>
      <xdr:colOff>304800</xdr:colOff>
      <xdr:row>202</xdr:row>
      <xdr:rowOff>28575</xdr:rowOff>
    </xdr:from>
    <xdr:to>
      <xdr:col>18</xdr:col>
      <xdr:colOff>104775</xdr:colOff>
      <xdr:row>232</xdr:row>
      <xdr:rowOff>114300</xdr:rowOff>
    </xdr:to>
    <xdr:pic>
      <xdr:nvPicPr>
        <xdr:cNvPr id="32858" name="Picture 90"/>
        <xdr:cNvPicPr>
          <a:picLocks noChangeAspect="1" noChangeArrowheads="1"/>
        </xdr:cNvPicPr>
      </xdr:nvPicPr>
      <xdr:blipFill>
        <a:blip xmlns:r="http://schemas.openxmlformats.org/officeDocument/2006/relationships" r:embed="rId9"/>
        <a:srcRect l="50769" t="16406" b="12109"/>
        <a:stretch>
          <a:fillRect/>
        </a:stretch>
      </xdr:blipFill>
      <xdr:spPr bwMode="auto">
        <a:xfrm>
          <a:off x="7067550" y="34661475"/>
          <a:ext cx="5210175" cy="5229225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123825</xdr:colOff>
      <xdr:row>204</xdr:row>
      <xdr:rowOff>28575</xdr:rowOff>
    </xdr:from>
    <xdr:to>
      <xdr:col>0</xdr:col>
      <xdr:colOff>561975</xdr:colOff>
      <xdr:row>205</xdr:row>
      <xdr:rowOff>95250</xdr:rowOff>
    </xdr:to>
    <xdr:sp macro="" textlink="">
      <xdr:nvSpPr>
        <xdr:cNvPr id="32859" name="AutoShape 91"/>
        <xdr:cNvSpPr>
          <a:spLocks noChangeArrowheads="1"/>
        </xdr:cNvSpPr>
      </xdr:nvSpPr>
      <xdr:spPr bwMode="auto">
        <a:xfrm>
          <a:off x="123825" y="35004375"/>
          <a:ext cx="438150" cy="238125"/>
        </a:xfrm>
        <a:prstGeom prst="flowChartProcess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No.32</a:t>
          </a:r>
        </a:p>
      </xdr:txBody>
    </xdr:sp>
    <xdr:clientData/>
  </xdr:twoCellAnchor>
  <xdr:twoCellAnchor>
    <xdr:from>
      <xdr:col>6</xdr:col>
      <xdr:colOff>466725</xdr:colOff>
      <xdr:row>224</xdr:row>
      <xdr:rowOff>28575</xdr:rowOff>
    </xdr:from>
    <xdr:to>
      <xdr:col>8</xdr:col>
      <xdr:colOff>238125</xdr:colOff>
      <xdr:row>226</xdr:row>
      <xdr:rowOff>123825</xdr:rowOff>
    </xdr:to>
    <xdr:sp macro="" textlink="">
      <xdr:nvSpPr>
        <xdr:cNvPr id="32860" name="AutoShape 92"/>
        <xdr:cNvSpPr>
          <a:spLocks noChangeArrowheads="1"/>
        </xdr:cNvSpPr>
      </xdr:nvSpPr>
      <xdr:spPr bwMode="auto">
        <a:xfrm>
          <a:off x="4524375" y="38433375"/>
          <a:ext cx="1123950" cy="438150"/>
        </a:xfrm>
        <a:prstGeom prst="wedgeRoundRectCallout">
          <a:avLst>
            <a:gd name="adj1" fmla="val 71185"/>
            <a:gd name="adj2" fmla="val -15217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ウェッジ抜けたら上がると予想</a:t>
          </a:r>
        </a:p>
      </xdr:txBody>
    </xdr:sp>
    <xdr:clientData/>
  </xdr:twoCellAnchor>
  <xdr:twoCellAnchor>
    <xdr:from>
      <xdr:col>0</xdr:col>
      <xdr:colOff>247650</xdr:colOff>
      <xdr:row>209</xdr:row>
      <xdr:rowOff>66675</xdr:rowOff>
    </xdr:from>
    <xdr:to>
      <xdr:col>2</xdr:col>
      <xdr:colOff>352425</xdr:colOff>
      <xdr:row>214</xdr:row>
      <xdr:rowOff>123825</xdr:rowOff>
    </xdr:to>
    <xdr:sp macro="" textlink="">
      <xdr:nvSpPr>
        <xdr:cNvPr id="32861" name="AutoShape 93"/>
        <xdr:cNvSpPr>
          <a:spLocks noChangeArrowheads="1"/>
        </xdr:cNvSpPr>
      </xdr:nvSpPr>
      <xdr:spPr bwMode="auto">
        <a:xfrm>
          <a:off x="247650" y="35899725"/>
          <a:ext cx="1457325" cy="914400"/>
        </a:xfrm>
        <a:prstGeom prst="wedgeRoundRectCallout">
          <a:avLst>
            <a:gd name="adj1" fmla="val 17972"/>
            <a:gd name="adj2" fmla="val -1875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大きな時間足では下落トレンド中の戻りのある相場状態と判断→短期上昇狙い</a:t>
          </a:r>
        </a:p>
      </xdr:txBody>
    </xdr:sp>
    <xdr:clientData/>
  </xdr:twoCellAnchor>
  <xdr:twoCellAnchor>
    <xdr:from>
      <xdr:col>0</xdr:col>
      <xdr:colOff>123825</xdr:colOff>
      <xdr:row>202</xdr:row>
      <xdr:rowOff>104775</xdr:rowOff>
    </xdr:from>
    <xdr:to>
      <xdr:col>1</xdr:col>
      <xdr:colOff>333375</xdr:colOff>
      <xdr:row>204</xdr:row>
      <xdr:rowOff>0</xdr:rowOff>
    </xdr:to>
    <xdr:sp macro="" textlink="">
      <xdr:nvSpPr>
        <xdr:cNvPr id="32862" name="AutoShape 94"/>
        <xdr:cNvSpPr>
          <a:spLocks noChangeArrowheads="1"/>
        </xdr:cNvSpPr>
      </xdr:nvSpPr>
      <xdr:spPr bwMode="auto">
        <a:xfrm>
          <a:off x="123825" y="34737675"/>
          <a:ext cx="885825" cy="238125"/>
        </a:xfrm>
        <a:prstGeom prst="flowChartProcess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FFFFFF"/>
              </a:solidFill>
              <a:latin typeface="ＭＳ Ｐゴシック"/>
              <a:ea typeface="ＭＳ Ｐゴシック"/>
            </a:rPr>
            <a:t>GBPJPY-1H</a:t>
          </a:r>
        </a:p>
      </xdr:txBody>
    </xdr:sp>
    <xdr:clientData/>
  </xdr:twoCellAnchor>
  <xdr:twoCellAnchor>
    <xdr:from>
      <xdr:col>10</xdr:col>
      <xdr:colOff>400050</xdr:colOff>
      <xdr:row>202</xdr:row>
      <xdr:rowOff>152400</xdr:rowOff>
    </xdr:from>
    <xdr:to>
      <xdr:col>11</xdr:col>
      <xdr:colOff>609600</xdr:colOff>
      <xdr:row>204</xdr:row>
      <xdr:rowOff>47625</xdr:rowOff>
    </xdr:to>
    <xdr:sp macro="" textlink="">
      <xdr:nvSpPr>
        <xdr:cNvPr id="32863" name="AutoShape 95"/>
        <xdr:cNvSpPr>
          <a:spLocks noChangeArrowheads="1"/>
        </xdr:cNvSpPr>
      </xdr:nvSpPr>
      <xdr:spPr bwMode="auto">
        <a:xfrm>
          <a:off x="7162800" y="34785300"/>
          <a:ext cx="885825" cy="238125"/>
        </a:xfrm>
        <a:prstGeom prst="flowChartProcess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FFFFFF"/>
              </a:solidFill>
              <a:latin typeface="ＭＳ Ｐゴシック"/>
              <a:ea typeface="ＭＳ Ｐゴシック"/>
            </a:rPr>
            <a:t>5</a:t>
          </a:r>
          <a:r>
            <a:rPr lang="ja-JP" altLang="en-US" sz="1100" b="0" i="0" strike="noStrike">
              <a:solidFill>
                <a:srgbClr val="FFFFFF"/>
              </a:solidFill>
              <a:latin typeface="ＭＳ Ｐゴシック"/>
              <a:ea typeface="ＭＳ Ｐゴシック"/>
            </a:rPr>
            <a:t>分足</a:t>
          </a:r>
        </a:p>
      </xdr:txBody>
    </xdr:sp>
    <xdr:clientData/>
  </xdr:twoCellAnchor>
  <xdr:twoCellAnchor>
    <xdr:from>
      <xdr:col>6</xdr:col>
      <xdr:colOff>428625</xdr:colOff>
      <xdr:row>228</xdr:row>
      <xdr:rowOff>38100</xdr:rowOff>
    </xdr:from>
    <xdr:to>
      <xdr:col>8</xdr:col>
      <xdr:colOff>666750</xdr:colOff>
      <xdr:row>228</xdr:row>
      <xdr:rowOff>152400</xdr:rowOff>
    </xdr:to>
    <xdr:sp macro="" textlink="">
      <xdr:nvSpPr>
        <xdr:cNvPr id="32865" name="Line 97"/>
        <xdr:cNvSpPr>
          <a:spLocks noChangeShapeType="1"/>
        </xdr:cNvSpPr>
      </xdr:nvSpPr>
      <xdr:spPr bwMode="auto">
        <a:xfrm flipV="1">
          <a:off x="4486275" y="39128700"/>
          <a:ext cx="1590675" cy="114300"/>
        </a:xfrm>
        <a:prstGeom prst="line">
          <a:avLst/>
        </a:prstGeom>
        <a:noFill/>
        <a:ln w="34925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4</xdr:col>
      <xdr:colOff>133350</xdr:colOff>
      <xdr:row>224</xdr:row>
      <xdr:rowOff>9525</xdr:rowOff>
    </xdr:from>
    <xdr:to>
      <xdr:col>6</xdr:col>
      <xdr:colOff>314325</xdr:colOff>
      <xdr:row>227</xdr:row>
      <xdr:rowOff>123825</xdr:rowOff>
    </xdr:to>
    <xdr:sp macro="" textlink="">
      <xdr:nvSpPr>
        <xdr:cNvPr id="32866" name="AutoShape 98"/>
        <xdr:cNvSpPr>
          <a:spLocks noChangeArrowheads="1"/>
        </xdr:cNvSpPr>
      </xdr:nvSpPr>
      <xdr:spPr bwMode="auto">
        <a:xfrm>
          <a:off x="2838450" y="38414325"/>
          <a:ext cx="1533525" cy="628650"/>
        </a:xfrm>
        <a:prstGeom prst="wedgeRoundRectCallout">
          <a:avLst>
            <a:gd name="adj1" fmla="val 69875"/>
            <a:gd name="adj2" fmla="val 7878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D/J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まではいかないが、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MACD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の売り手が減少している</a:t>
          </a:r>
        </a:p>
      </xdr:txBody>
    </xdr:sp>
    <xdr:clientData/>
  </xdr:twoCellAnchor>
  <xdr:twoCellAnchor>
    <xdr:from>
      <xdr:col>8</xdr:col>
      <xdr:colOff>485775</xdr:colOff>
      <xdr:row>224</xdr:row>
      <xdr:rowOff>19050</xdr:rowOff>
    </xdr:from>
    <xdr:to>
      <xdr:col>10</xdr:col>
      <xdr:colOff>495300</xdr:colOff>
      <xdr:row>227</xdr:row>
      <xdr:rowOff>123825</xdr:rowOff>
    </xdr:to>
    <xdr:sp macro="" textlink="">
      <xdr:nvSpPr>
        <xdr:cNvPr id="32867" name="AutoShape 99"/>
        <xdr:cNvSpPr>
          <a:spLocks noChangeArrowheads="1"/>
        </xdr:cNvSpPr>
      </xdr:nvSpPr>
      <xdr:spPr bwMode="auto">
        <a:xfrm>
          <a:off x="5895975" y="38423850"/>
          <a:ext cx="1362075" cy="619125"/>
        </a:xfrm>
        <a:prstGeom prst="wedgeRoundRectCallout">
          <a:avLst>
            <a:gd name="adj1" fmla="val -28319"/>
            <a:gd name="adj2" fmla="val -7461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ここで、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での跳ね返りを狙って直近高値上に指値を設定</a:t>
          </a:r>
        </a:p>
      </xdr:txBody>
    </xdr:sp>
    <xdr:clientData/>
  </xdr:twoCellAnchor>
  <xdr:twoCellAnchor>
    <xdr:from>
      <xdr:col>7</xdr:col>
      <xdr:colOff>419100</xdr:colOff>
      <xdr:row>209</xdr:row>
      <xdr:rowOff>152400</xdr:rowOff>
    </xdr:from>
    <xdr:to>
      <xdr:col>9</xdr:col>
      <xdr:colOff>190500</xdr:colOff>
      <xdr:row>213</xdr:row>
      <xdr:rowOff>66675</xdr:rowOff>
    </xdr:to>
    <xdr:sp macro="" textlink="">
      <xdr:nvSpPr>
        <xdr:cNvPr id="32868" name="AutoShape 100"/>
        <xdr:cNvSpPr>
          <a:spLocks noChangeArrowheads="1"/>
        </xdr:cNvSpPr>
      </xdr:nvSpPr>
      <xdr:spPr bwMode="auto">
        <a:xfrm>
          <a:off x="5153025" y="35985450"/>
          <a:ext cx="1123950" cy="600075"/>
        </a:xfrm>
        <a:prstGeom prst="wedgeRoundRectCallout">
          <a:avLst>
            <a:gd name="adj1" fmla="val 61866"/>
            <a:gd name="adj2" fmla="val 12936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相場が見れない間に高騰してた♪</a:t>
          </a:r>
        </a:p>
      </xdr:txBody>
    </xdr:sp>
    <xdr:clientData/>
  </xdr:twoCellAnchor>
  <xdr:twoCellAnchor>
    <xdr:from>
      <xdr:col>10</xdr:col>
      <xdr:colOff>333375</xdr:colOff>
      <xdr:row>204</xdr:row>
      <xdr:rowOff>104775</xdr:rowOff>
    </xdr:from>
    <xdr:to>
      <xdr:col>12</xdr:col>
      <xdr:colOff>390525</xdr:colOff>
      <xdr:row>208</xdr:row>
      <xdr:rowOff>47625</xdr:rowOff>
    </xdr:to>
    <xdr:sp macro="" textlink="">
      <xdr:nvSpPr>
        <xdr:cNvPr id="32869" name="AutoShape 101"/>
        <xdr:cNvSpPr>
          <a:spLocks noChangeArrowheads="1"/>
        </xdr:cNvSpPr>
      </xdr:nvSpPr>
      <xdr:spPr bwMode="auto">
        <a:xfrm>
          <a:off x="7096125" y="35080575"/>
          <a:ext cx="1409700" cy="628650"/>
        </a:xfrm>
        <a:prstGeom prst="wedgeRoundRectCallout">
          <a:avLst>
            <a:gd name="adj1" fmla="val 14583"/>
            <a:gd name="adj2" fmla="val 3225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相場を見れる時間帯なので、トレーリング実施</a:t>
          </a:r>
        </a:p>
      </xdr:txBody>
    </xdr:sp>
    <xdr:clientData/>
  </xdr:twoCellAnchor>
  <xdr:twoCellAnchor>
    <xdr:from>
      <xdr:col>11</xdr:col>
      <xdr:colOff>57150</xdr:colOff>
      <xdr:row>206</xdr:row>
      <xdr:rowOff>152400</xdr:rowOff>
    </xdr:from>
    <xdr:to>
      <xdr:col>12</xdr:col>
      <xdr:colOff>657225</xdr:colOff>
      <xdr:row>210</xdr:row>
      <xdr:rowOff>95250</xdr:rowOff>
    </xdr:to>
    <xdr:sp macro="" textlink="">
      <xdr:nvSpPr>
        <xdr:cNvPr id="32864" name="AutoShape 96"/>
        <xdr:cNvSpPr>
          <a:spLocks noChangeArrowheads="1"/>
        </xdr:cNvSpPr>
      </xdr:nvSpPr>
      <xdr:spPr bwMode="auto">
        <a:xfrm>
          <a:off x="7496175" y="35471100"/>
          <a:ext cx="1276350" cy="628650"/>
        </a:xfrm>
        <a:prstGeom prst="wedgeRoundRectCallout">
          <a:avLst>
            <a:gd name="adj1" fmla="val 22389"/>
            <a:gd name="adj2" fmla="val -2121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等が沿っている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時間足を探すと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５分足がフィット</a:t>
          </a:r>
        </a:p>
      </xdr:txBody>
    </xdr:sp>
    <xdr:clientData/>
  </xdr:twoCellAnchor>
  <xdr:twoCellAnchor>
    <xdr:from>
      <xdr:col>14</xdr:col>
      <xdr:colOff>581025</xdr:colOff>
      <xdr:row>206</xdr:row>
      <xdr:rowOff>104775</xdr:rowOff>
    </xdr:from>
    <xdr:to>
      <xdr:col>16</xdr:col>
      <xdr:colOff>523875</xdr:colOff>
      <xdr:row>206</xdr:row>
      <xdr:rowOff>104775</xdr:rowOff>
    </xdr:to>
    <xdr:sp macro="" textlink="">
      <xdr:nvSpPr>
        <xdr:cNvPr id="32870" name="Line 102"/>
        <xdr:cNvSpPr>
          <a:spLocks noChangeShapeType="1"/>
        </xdr:cNvSpPr>
      </xdr:nvSpPr>
      <xdr:spPr bwMode="auto">
        <a:xfrm>
          <a:off x="10048875" y="35423475"/>
          <a:ext cx="1295400" cy="0"/>
        </a:xfrm>
        <a:prstGeom prst="line">
          <a:avLst/>
        </a:prstGeom>
        <a:noFill/>
        <a:ln w="1587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14</xdr:col>
      <xdr:colOff>609600</xdr:colOff>
      <xdr:row>213</xdr:row>
      <xdr:rowOff>85725</xdr:rowOff>
    </xdr:from>
    <xdr:to>
      <xdr:col>17</xdr:col>
      <xdr:colOff>209550</xdr:colOff>
      <xdr:row>218</xdr:row>
      <xdr:rowOff>66675</xdr:rowOff>
    </xdr:to>
    <xdr:sp macro="" textlink="">
      <xdr:nvSpPr>
        <xdr:cNvPr id="32871" name="AutoShape 103"/>
        <xdr:cNvSpPr>
          <a:spLocks noChangeArrowheads="1"/>
        </xdr:cNvSpPr>
      </xdr:nvSpPr>
      <xdr:spPr bwMode="auto">
        <a:xfrm>
          <a:off x="10077450" y="36604575"/>
          <a:ext cx="1628775" cy="838200"/>
        </a:xfrm>
        <a:prstGeom prst="wedgeRoundRectCallout">
          <a:avLst>
            <a:gd name="adj1" fmla="val 13741"/>
            <a:gd name="adj2" fmla="val -18977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ダウ下抜きでストップとルールを決めてドキドキしながら追いかけたが、なんとターゲット到達♪</a:t>
          </a:r>
        </a:p>
      </xdr:txBody>
    </xdr:sp>
    <xdr:clientData/>
  </xdr:twoCellAnchor>
  <xdr:twoCellAnchor>
    <xdr:from>
      <xdr:col>15</xdr:col>
      <xdr:colOff>352425</xdr:colOff>
      <xdr:row>218</xdr:row>
      <xdr:rowOff>95250</xdr:rowOff>
    </xdr:from>
    <xdr:to>
      <xdr:col>17</xdr:col>
      <xdr:colOff>409575</xdr:colOff>
      <xdr:row>222</xdr:row>
      <xdr:rowOff>38100</xdr:rowOff>
    </xdr:to>
    <xdr:sp macro="" textlink="">
      <xdr:nvSpPr>
        <xdr:cNvPr id="32872" name="AutoShape 104"/>
        <xdr:cNvSpPr>
          <a:spLocks noChangeArrowheads="1"/>
        </xdr:cNvSpPr>
      </xdr:nvSpPr>
      <xdr:spPr bwMode="auto">
        <a:xfrm>
          <a:off x="10496550" y="37471350"/>
          <a:ext cx="1409700" cy="628650"/>
        </a:xfrm>
        <a:prstGeom prst="wedgeRoundRectCallout">
          <a:avLst>
            <a:gd name="adj1" fmla="val -37500"/>
            <a:gd name="adj2" fmla="val -322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相場見れてるから、最後までトレーリングしてもよかったかな？</a:t>
          </a:r>
        </a:p>
      </xdr:txBody>
    </xdr:sp>
    <xdr:clientData/>
  </xdr:twoCellAnchor>
  <xdr:twoCellAnchor>
    <xdr:from>
      <xdr:col>11</xdr:col>
      <xdr:colOff>485775</xdr:colOff>
      <xdr:row>226</xdr:row>
      <xdr:rowOff>95250</xdr:rowOff>
    </xdr:from>
    <xdr:to>
      <xdr:col>15</xdr:col>
      <xdr:colOff>114300</xdr:colOff>
      <xdr:row>227</xdr:row>
      <xdr:rowOff>114300</xdr:rowOff>
    </xdr:to>
    <xdr:sp macro="" textlink="">
      <xdr:nvSpPr>
        <xdr:cNvPr id="32873" name="Line 105"/>
        <xdr:cNvSpPr>
          <a:spLocks noChangeShapeType="1"/>
        </xdr:cNvSpPr>
      </xdr:nvSpPr>
      <xdr:spPr bwMode="auto">
        <a:xfrm>
          <a:off x="7924800" y="38842950"/>
          <a:ext cx="2333625" cy="190500"/>
        </a:xfrm>
        <a:prstGeom prst="line">
          <a:avLst/>
        </a:prstGeom>
        <a:noFill/>
        <a:ln w="34925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12</xdr:col>
      <xdr:colOff>171450</xdr:colOff>
      <xdr:row>222</xdr:row>
      <xdr:rowOff>47625</xdr:rowOff>
    </xdr:from>
    <xdr:to>
      <xdr:col>14</xdr:col>
      <xdr:colOff>228600</xdr:colOff>
      <xdr:row>224</xdr:row>
      <xdr:rowOff>123825</xdr:rowOff>
    </xdr:to>
    <xdr:sp macro="" textlink="">
      <xdr:nvSpPr>
        <xdr:cNvPr id="32874" name="AutoShape 106"/>
        <xdr:cNvSpPr>
          <a:spLocks noChangeArrowheads="1"/>
        </xdr:cNvSpPr>
      </xdr:nvSpPr>
      <xdr:spPr bwMode="auto">
        <a:xfrm>
          <a:off x="8286750" y="38109525"/>
          <a:ext cx="1409700" cy="419100"/>
        </a:xfrm>
        <a:prstGeom prst="wedgeRoundRectCallout">
          <a:avLst>
            <a:gd name="adj1" fmla="val 26352"/>
            <a:gd name="adj2" fmla="val -43181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D/J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も起きていて、いつ反転するかと思った</a:t>
          </a:r>
        </a:p>
      </xdr:txBody>
    </xdr:sp>
    <xdr:clientData/>
  </xdr:twoCellAnchor>
  <xdr:twoCellAnchor>
    <xdr:from>
      <xdr:col>15</xdr:col>
      <xdr:colOff>66675</xdr:colOff>
      <xdr:row>222</xdr:row>
      <xdr:rowOff>76200</xdr:rowOff>
    </xdr:from>
    <xdr:to>
      <xdr:col>18</xdr:col>
      <xdr:colOff>9525</xdr:colOff>
      <xdr:row>227</xdr:row>
      <xdr:rowOff>76200</xdr:rowOff>
    </xdr:to>
    <xdr:sp macro="" textlink="">
      <xdr:nvSpPr>
        <xdr:cNvPr id="32875" name="AutoShape 107"/>
        <xdr:cNvSpPr>
          <a:spLocks noChangeArrowheads="1"/>
        </xdr:cNvSpPr>
      </xdr:nvSpPr>
      <xdr:spPr bwMode="auto">
        <a:xfrm>
          <a:off x="10210800" y="38138100"/>
          <a:ext cx="1971675" cy="857250"/>
        </a:xfrm>
        <a:prstGeom prst="wedgeRoundRectCallout">
          <a:avLst>
            <a:gd name="adj1" fmla="val -32125"/>
            <a:gd name="adj2" fmla="val -31111"/>
            <a:gd name="adj3" fmla="val 16667"/>
          </a:avLst>
        </a:prstGeom>
        <a:solidFill>
          <a:srgbClr val="FF6600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今は感覚を覚える為にずっと見る必要あるが、労力大きいので、ゆくゆくは要所のみ見てトレーリングしたい。</a:t>
          </a:r>
        </a:p>
      </xdr:txBody>
    </xdr:sp>
    <xdr:clientData/>
  </xdr:twoCellAnchor>
  <xdr:twoCellAnchor>
    <xdr:from>
      <xdr:col>8</xdr:col>
      <xdr:colOff>266700</xdr:colOff>
      <xdr:row>219</xdr:row>
      <xdr:rowOff>28575</xdr:rowOff>
    </xdr:from>
    <xdr:to>
      <xdr:col>9</xdr:col>
      <xdr:colOff>466725</xdr:colOff>
      <xdr:row>219</xdr:row>
      <xdr:rowOff>28575</xdr:rowOff>
    </xdr:to>
    <xdr:sp macro="" textlink="">
      <xdr:nvSpPr>
        <xdr:cNvPr id="32876" name="Line 108"/>
        <xdr:cNvSpPr>
          <a:spLocks noChangeShapeType="1"/>
        </xdr:cNvSpPr>
      </xdr:nvSpPr>
      <xdr:spPr bwMode="auto">
        <a:xfrm>
          <a:off x="5676900" y="37576125"/>
          <a:ext cx="876300" cy="0"/>
        </a:xfrm>
        <a:prstGeom prst="line">
          <a:avLst/>
        </a:prstGeom>
        <a:noFill/>
        <a:ln w="15875">
          <a:solidFill>
            <a:srgbClr val="FF0000"/>
          </a:solidFill>
          <a:round/>
          <a:headEnd/>
          <a:tailEnd/>
        </a:ln>
      </xdr:spPr>
    </xdr:sp>
    <xdr:clientData/>
  </xdr:twoCellAnchor>
  <xdr:twoCellAnchor editAs="oneCell">
    <xdr:from>
      <xdr:col>0</xdr:col>
      <xdr:colOff>0</xdr:colOff>
      <xdr:row>236</xdr:row>
      <xdr:rowOff>9525</xdr:rowOff>
    </xdr:from>
    <xdr:to>
      <xdr:col>18</xdr:col>
      <xdr:colOff>85725</xdr:colOff>
      <xdr:row>266</xdr:row>
      <xdr:rowOff>133350</xdr:rowOff>
    </xdr:to>
    <xdr:pic>
      <xdr:nvPicPr>
        <xdr:cNvPr id="32877" name="Picture 109"/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rcRect l="5785" t="16406" b="11589"/>
        <a:stretch>
          <a:fillRect/>
        </a:stretch>
      </xdr:blipFill>
      <xdr:spPr bwMode="auto">
        <a:xfrm>
          <a:off x="0" y="40471725"/>
          <a:ext cx="12258675" cy="5267325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238125</xdr:colOff>
      <xdr:row>237</xdr:row>
      <xdr:rowOff>28575</xdr:rowOff>
    </xdr:from>
    <xdr:to>
      <xdr:col>1</xdr:col>
      <xdr:colOff>0</xdr:colOff>
      <xdr:row>238</xdr:row>
      <xdr:rowOff>95250</xdr:rowOff>
    </xdr:to>
    <xdr:sp macro="" textlink="">
      <xdr:nvSpPr>
        <xdr:cNvPr id="32878" name="AutoShape 110"/>
        <xdr:cNvSpPr>
          <a:spLocks noChangeArrowheads="1"/>
        </xdr:cNvSpPr>
      </xdr:nvSpPr>
      <xdr:spPr bwMode="auto">
        <a:xfrm>
          <a:off x="238125" y="40662225"/>
          <a:ext cx="438150" cy="238125"/>
        </a:xfrm>
        <a:prstGeom prst="flowChartProcess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No.33</a:t>
          </a:r>
        </a:p>
      </xdr:txBody>
    </xdr:sp>
    <xdr:clientData/>
  </xdr:twoCellAnchor>
  <xdr:twoCellAnchor>
    <xdr:from>
      <xdr:col>11</xdr:col>
      <xdr:colOff>619125</xdr:colOff>
      <xdr:row>241</xdr:row>
      <xdr:rowOff>47625</xdr:rowOff>
    </xdr:from>
    <xdr:to>
      <xdr:col>12</xdr:col>
      <xdr:colOff>38100</xdr:colOff>
      <xdr:row>243</xdr:row>
      <xdr:rowOff>85725</xdr:rowOff>
    </xdr:to>
    <xdr:sp macro="" textlink="">
      <xdr:nvSpPr>
        <xdr:cNvPr id="32879" name="Rectangle 111"/>
        <xdr:cNvSpPr>
          <a:spLocks noChangeArrowheads="1"/>
        </xdr:cNvSpPr>
      </xdr:nvSpPr>
      <xdr:spPr bwMode="auto">
        <a:xfrm>
          <a:off x="8058150" y="41367075"/>
          <a:ext cx="95250" cy="381000"/>
        </a:xfrm>
        <a:prstGeom prst="rect">
          <a:avLst/>
        </a:prstGeom>
        <a:noFill/>
        <a:ln w="15875">
          <a:solidFill>
            <a:srgbClr val="FF0000"/>
          </a:solidFill>
          <a:miter lim="800000"/>
          <a:headEnd/>
          <a:tailEnd/>
        </a:ln>
      </xdr:spPr>
    </xdr:sp>
    <xdr:clientData/>
  </xdr:twoCellAnchor>
  <xdr:twoCellAnchor>
    <xdr:from>
      <xdr:col>7</xdr:col>
      <xdr:colOff>276225</xdr:colOff>
      <xdr:row>236</xdr:row>
      <xdr:rowOff>104775</xdr:rowOff>
    </xdr:from>
    <xdr:to>
      <xdr:col>11</xdr:col>
      <xdr:colOff>123825</xdr:colOff>
      <xdr:row>241</xdr:row>
      <xdr:rowOff>28575</xdr:rowOff>
    </xdr:to>
    <xdr:sp macro="" textlink="">
      <xdr:nvSpPr>
        <xdr:cNvPr id="32880" name="AutoShape 112"/>
        <xdr:cNvSpPr>
          <a:spLocks noChangeArrowheads="1"/>
        </xdr:cNvSpPr>
      </xdr:nvSpPr>
      <xdr:spPr bwMode="auto">
        <a:xfrm>
          <a:off x="5010150" y="40566975"/>
          <a:ext cx="2552700" cy="781050"/>
        </a:xfrm>
        <a:prstGeom prst="wedgeRoundRectCallout">
          <a:avLst>
            <a:gd name="adj1" fmla="val 69542"/>
            <a:gd name="adj2" fmla="val 5259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戻りの無い相場→直近高値をヒゲだけ抜けて戻った下げ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MACD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も下げだしてるので、ダブルトップをつけて下がると予想。</a:t>
          </a:r>
        </a:p>
      </xdr:txBody>
    </xdr:sp>
    <xdr:clientData/>
  </xdr:twoCellAnchor>
  <xdr:twoCellAnchor>
    <xdr:from>
      <xdr:col>11</xdr:col>
      <xdr:colOff>0</xdr:colOff>
      <xdr:row>247</xdr:row>
      <xdr:rowOff>28575</xdr:rowOff>
    </xdr:from>
    <xdr:to>
      <xdr:col>13</xdr:col>
      <xdr:colOff>342900</xdr:colOff>
      <xdr:row>251</xdr:row>
      <xdr:rowOff>123825</xdr:rowOff>
    </xdr:to>
    <xdr:sp macro="" textlink="">
      <xdr:nvSpPr>
        <xdr:cNvPr id="32881" name="AutoShape 113"/>
        <xdr:cNvSpPr>
          <a:spLocks noChangeArrowheads="1"/>
        </xdr:cNvSpPr>
      </xdr:nvSpPr>
      <xdr:spPr bwMode="auto">
        <a:xfrm>
          <a:off x="7439025" y="42376725"/>
          <a:ext cx="1695450" cy="781050"/>
        </a:xfrm>
        <a:prstGeom prst="wedgeRoundRectCallout">
          <a:avLst>
            <a:gd name="adj1" fmla="val -10694"/>
            <a:gd name="adj2" fmla="val -126921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下抜きでエントリー･･･の予定で５４分位に指値を置いたら下がってきて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完成前にエントリー。。</a:t>
          </a:r>
        </a:p>
      </xdr:txBody>
    </xdr:sp>
    <xdr:clientData/>
  </xdr:twoCellAnchor>
  <xdr:twoCellAnchor>
    <xdr:from>
      <xdr:col>13</xdr:col>
      <xdr:colOff>381000</xdr:colOff>
      <xdr:row>243</xdr:row>
      <xdr:rowOff>47625</xdr:rowOff>
    </xdr:from>
    <xdr:to>
      <xdr:col>16</xdr:col>
      <xdr:colOff>47625</xdr:colOff>
      <xdr:row>247</xdr:row>
      <xdr:rowOff>142875</xdr:rowOff>
    </xdr:to>
    <xdr:sp macro="" textlink="">
      <xdr:nvSpPr>
        <xdr:cNvPr id="32882" name="AutoShape 114"/>
        <xdr:cNvSpPr>
          <a:spLocks noChangeArrowheads="1"/>
        </xdr:cNvSpPr>
      </xdr:nvSpPr>
      <xdr:spPr bwMode="auto">
        <a:xfrm>
          <a:off x="9172575" y="41709975"/>
          <a:ext cx="1695450" cy="781050"/>
        </a:xfrm>
        <a:prstGeom prst="wedgeRoundRectCallout">
          <a:avLst>
            <a:gd name="adj1" fmla="val -99134"/>
            <a:gd name="adj2" fmla="val -4230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ギリギリ２０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pips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下がってたので、建値にストップ移動できてた。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ここで撤退。</a:t>
          </a:r>
        </a:p>
      </xdr:txBody>
    </xdr:sp>
    <xdr:clientData/>
  </xdr:twoCellAnchor>
  <xdr:twoCellAnchor editAs="oneCell">
    <xdr:from>
      <xdr:col>0</xdr:col>
      <xdr:colOff>0</xdr:colOff>
      <xdr:row>270</xdr:row>
      <xdr:rowOff>9525</xdr:rowOff>
    </xdr:from>
    <xdr:to>
      <xdr:col>18</xdr:col>
      <xdr:colOff>104775</xdr:colOff>
      <xdr:row>300</xdr:row>
      <xdr:rowOff>104775</xdr:rowOff>
    </xdr:to>
    <xdr:pic>
      <xdr:nvPicPr>
        <xdr:cNvPr id="32883" name="Picture 115"/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rcRect l="5637" t="16536" b="11848"/>
        <a:stretch>
          <a:fillRect/>
        </a:stretch>
      </xdr:blipFill>
      <xdr:spPr bwMode="auto">
        <a:xfrm>
          <a:off x="0" y="46301025"/>
          <a:ext cx="12277725" cy="523875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228600</xdr:colOff>
      <xdr:row>271</xdr:row>
      <xdr:rowOff>9525</xdr:rowOff>
    </xdr:from>
    <xdr:to>
      <xdr:col>0</xdr:col>
      <xdr:colOff>666750</xdr:colOff>
      <xdr:row>272</xdr:row>
      <xdr:rowOff>76200</xdr:rowOff>
    </xdr:to>
    <xdr:sp macro="" textlink="">
      <xdr:nvSpPr>
        <xdr:cNvPr id="32884" name="AutoShape 116"/>
        <xdr:cNvSpPr>
          <a:spLocks noChangeArrowheads="1"/>
        </xdr:cNvSpPr>
      </xdr:nvSpPr>
      <xdr:spPr bwMode="auto">
        <a:xfrm>
          <a:off x="228600" y="46472475"/>
          <a:ext cx="438150" cy="238125"/>
        </a:xfrm>
        <a:prstGeom prst="flowChartProcess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No.34</a:t>
          </a:r>
        </a:p>
      </xdr:txBody>
    </xdr:sp>
    <xdr:clientData/>
  </xdr:twoCellAnchor>
  <xdr:twoCellAnchor>
    <xdr:from>
      <xdr:col>9</xdr:col>
      <xdr:colOff>628650</xdr:colOff>
      <xdr:row>282</xdr:row>
      <xdr:rowOff>0</xdr:rowOff>
    </xdr:from>
    <xdr:to>
      <xdr:col>12</xdr:col>
      <xdr:colOff>228600</xdr:colOff>
      <xdr:row>286</xdr:row>
      <xdr:rowOff>104775</xdr:rowOff>
    </xdr:to>
    <xdr:sp macro="" textlink="">
      <xdr:nvSpPr>
        <xdr:cNvPr id="32885" name="AutoShape 117"/>
        <xdr:cNvSpPr>
          <a:spLocks noChangeArrowheads="1"/>
        </xdr:cNvSpPr>
      </xdr:nvSpPr>
      <xdr:spPr bwMode="auto">
        <a:xfrm>
          <a:off x="6715125" y="48348900"/>
          <a:ext cx="1628775" cy="790575"/>
        </a:xfrm>
        <a:prstGeom prst="wedgeRoundRectCallout">
          <a:avLst>
            <a:gd name="adj1" fmla="val 36144"/>
            <a:gd name="adj2" fmla="val -19177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ダウが再開された場所から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スタートしたら、高値直後のローソクがちょうど２３．６まで戻ってた</a:t>
          </a:r>
        </a:p>
      </xdr:txBody>
    </xdr:sp>
    <xdr:clientData/>
  </xdr:twoCellAnchor>
  <xdr:twoCellAnchor>
    <xdr:from>
      <xdr:col>14</xdr:col>
      <xdr:colOff>0</xdr:colOff>
      <xdr:row>273</xdr:row>
      <xdr:rowOff>66675</xdr:rowOff>
    </xdr:from>
    <xdr:to>
      <xdr:col>14</xdr:col>
      <xdr:colOff>666750</xdr:colOff>
      <xdr:row>274</xdr:row>
      <xdr:rowOff>142875</xdr:rowOff>
    </xdr:to>
    <xdr:sp macro="" textlink="">
      <xdr:nvSpPr>
        <xdr:cNvPr id="32886" name="AutoShape 118"/>
        <xdr:cNvSpPr>
          <a:spLocks noChangeArrowheads="1"/>
        </xdr:cNvSpPr>
      </xdr:nvSpPr>
      <xdr:spPr bwMode="auto">
        <a:xfrm>
          <a:off x="9467850" y="46872525"/>
          <a:ext cx="666750" cy="247650"/>
        </a:xfrm>
        <a:prstGeom prst="wedgeRoundRectCallout">
          <a:avLst>
            <a:gd name="adj1" fmla="val -162856"/>
            <a:gd name="adj2" fmla="val 8076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ここで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</a:p>
      </xdr:txBody>
    </xdr:sp>
    <xdr:clientData/>
  </xdr:twoCellAnchor>
  <xdr:twoCellAnchor>
    <xdr:from>
      <xdr:col>14</xdr:col>
      <xdr:colOff>209550</xdr:colOff>
      <xdr:row>279</xdr:row>
      <xdr:rowOff>28575</xdr:rowOff>
    </xdr:from>
    <xdr:to>
      <xdr:col>15</xdr:col>
      <xdr:colOff>542925</xdr:colOff>
      <xdr:row>280</xdr:row>
      <xdr:rowOff>104775</xdr:rowOff>
    </xdr:to>
    <xdr:sp macro="" textlink="">
      <xdr:nvSpPr>
        <xdr:cNvPr id="32887" name="AutoShape 119"/>
        <xdr:cNvSpPr>
          <a:spLocks noChangeArrowheads="1"/>
        </xdr:cNvSpPr>
      </xdr:nvSpPr>
      <xdr:spPr bwMode="auto">
        <a:xfrm>
          <a:off x="9677400" y="47863125"/>
          <a:ext cx="1009650" cy="247650"/>
        </a:xfrm>
        <a:prstGeom prst="wedgeRoundRectCallout">
          <a:avLst>
            <a:gd name="adj1" fmla="val -126417"/>
            <a:gd name="adj2" fmla="val -150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ターゲット到達</a:t>
          </a:r>
        </a:p>
      </xdr:txBody>
    </xdr:sp>
    <xdr:clientData/>
  </xdr:twoCellAnchor>
  <xdr:twoCellAnchor>
    <xdr:from>
      <xdr:col>10</xdr:col>
      <xdr:colOff>9525</xdr:colOff>
      <xdr:row>313</xdr:row>
      <xdr:rowOff>19050</xdr:rowOff>
    </xdr:from>
    <xdr:to>
      <xdr:col>11</xdr:col>
      <xdr:colOff>57150</xdr:colOff>
      <xdr:row>314</xdr:row>
      <xdr:rowOff>85725</xdr:rowOff>
    </xdr:to>
    <xdr:sp macro="" textlink="">
      <xdr:nvSpPr>
        <xdr:cNvPr id="32889" name="AutoShape 121"/>
        <xdr:cNvSpPr>
          <a:spLocks noChangeArrowheads="1"/>
        </xdr:cNvSpPr>
      </xdr:nvSpPr>
      <xdr:spPr bwMode="auto">
        <a:xfrm>
          <a:off x="6772275" y="53682900"/>
          <a:ext cx="723900" cy="238125"/>
        </a:xfrm>
        <a:prstGeom prst="wedgeRoundRectCallout">
          <a:avLst>
            <a:gd name="adj1" fmla="val 80264"/>
            <a:gd name="adj2" fmla="val -190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ここで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</a:p>
      </xdr:txBody>
    </xdr:sp>
    <xdr:clientData/>
  </xdr:twoCellAnchor>
  <xdr:twoCellAnchor>
    <xdr:from>
      <xdr:col>0</xdr:col>
      <xdr:colOff>219075</xdr:colOff>
      <xdr:row>305</xdr:row>
      <xdr:rowOff>38100</xdr:rowOff>
    </xdr:from>
    <xdr:to>
      <xdr:col>1</xdr:col>
      <xdr:colOff>38100</xdr:colOff>
      <xdr:row>306</xdr:row>
      <xdr:rowOff>133350</xdr:rowOff>
    </xdr:to>
    <xdr:sp macro="" textlink="">
      <xdr:nvSpPr>
        <xdr:cNvPr id="32891" name="Rectangle 123"/>
        <xdr:cNvSpPr>
          <a:spLocks noChangeArrowheads="1"/>
        </xdr:cNvSpPr>
      </xdr:nvSpPr>
      <xdr:spPr bwMode="auto">
        <a:xfrm>
          <a:off x="219075" y="52330350"/>
          <a:ext cx="495300" cy="26670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No.35</a:t>
          </a:r>
        </a:p>
      </xdr:txBody>
    </xdr:sp>
    <xdr:clientData/>
  </xdr:twoCellAnchor>
  <xdr:twoCellAnchor>
    <xdr:from>
      <xdr:col>10</xdr:col>
      <xdr:colOff>666750</xdr:colOff>
      <xdr:row>315</xdr:row>
      <xdr:rowOff>152400</xdr:rowOff>
    </xdr:from>
    <xdr:to>
      <xdr:col>12</xdr:col>
      <xdr:colOff>381000</xdr:colOff>
      <xdr:row>317</xdr:row>
      <xdr:rowOff>47625</xdr:rowOff>
    </xdr:to>
    <xdr:sp macro="" textlink="">
      <xdr:nvSpPr>
        <xdr:cNvPr id="32892" name="AutoShape 124"/>
        <xdr:cNvSpPr>
          <a:spLocks noChangeArrowheads="1"/>
        </xdr:cNvSpPr>
      </xdr:nvSpPr>
      <xdr:spPr bwMode="auto">
        <a:xfrm>
          <a:off x="7429500" y="54159150"/>
          <a:ext cx="1066800" cy="238125"/>
        </a:xfrm>
        <a:prstGeom prst="wedgeRoundRectCallout">
          <a:avLst>
            <a:gd name="adj1" fmla="val 28898"/>
            <a:gd name="adj2" fmla="val -150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ターゲット到達</a:t>
          </a:r>
        </a:p>
      </xdr:txBody>
    </xdr:sp>
    <xdr:clientData/>
  </xdr:twoCellAnchor>
  <xdr:twoCellAnchor>
    <xdr:from>
      <xdr:col>11</xdr:col>
      <xdr:colOff>600075</xdr:colOff>
      <xdr:row>314</xdr:row>
      <xdr:rowOff>114300</xdr:rowOff>
    </xdr:from>
    <xdr:to>
      <xdr:col>13</xdr:col>
      <xdr:colOff>514350</xdr:colOff>
      <xdr:row>314</xdr:row>
      <xdr:rowOff>114300</xdr:rowOff>
    </xdr:to>
    <xdr:sp macro="" textlink="">
      <xdr:nvSpPr>
        <xdr:cNvPr id="32893" name="Line 125"/>
        <xdr:cNvSpPr>
          <a:spLocks noChangeShapeType="1"/>
        </xdr:cNvSpPr>
      </xdr:nvSpPr>
      <xdr:spPr bwMode="auto">
        <a:xfrm>
          <a:off x="8039100" y="53949600"/>
          <a:ext cx="1266825" cy="0"/>
        </a:xfrm>
        <a:prstGeom prst="line">
          <a:avLst/>
        </a:prstGeom>
        <a:noFill/>
        <a:ln w="1587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</xdr:col>
      <xdr:colOff>0</xdr:colOff>
      <xdr:row>307</xdr:row>
      <xdr:rowOff>66675</xdr:rowOff>
    </xdr:from>
    <xdr:to>
      <xdr:col>3</xdr:col>
      <xdr:colOff>381000</xdr:colOff>
      <xdr:row>312</xdr:row>
      <xdr:rowOff>9525</xdr:rowOff>
    </xdr:to>
    <xdr:sp macro="" textlink="">
      <xdr:nvSpPr>
        <xdr:cNvPr id="32894" name="Rectangle 126"/>
        <xdr:cNvSpPr>
          <a:spLocks noChangeArrowheads="1"/>
        </xdr:cNvSpPr>
      </xdr:nvSpPr>
      <xdr:spPr bwMode="auto">
        <a:xfrm>
          <a:off x="676275" y="52701825"/>
          <a:ext cx="1733550" cy="800100"/>
        </a:xfrm>
        <a:prstGeom prst="rect">
          <a:avLst/>
        </a:prstGeom>
        <a:solidFill>
          <a:srgbClr val="FF6600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高値直後のローソクが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23.6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にきてたのでエントリーしたが正解だった＝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23.6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のもみ合いは１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以下でも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OK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かも</a:t>
          </a:r>
        </a:p>
      </xdr:txBody>
    </xdr:sp>
    <xdr:clientData/>
  </xdr:twoCellAnchor>
  <xdr:twoCellAnchor>
    <xdr:from>
      <xdr:col>9</xdr:col>
      <xdr:colOff>590550</xdr:colOff>
      <xdr:row>48</xdr:row>
      <xdr:rowOff>76200</xdr:rowOff>
    </xdr:from>
    <xdr:to>
      <xdr:col>11</xdr:col>
      <xdr:colOff>609600</xdr:colOff>
      <xdr:row>51</xdr:row>
      <xdr:rowOff>9525</xdr:rowOff>
    </xdr:to>
    <xdr:sp macro="" textlink="">
      <xdr:nvSpPr>
        <xdr:cNvPr id="32895" name="AutoShape 127"/>
        <xdr:cNvSpPr>
          <a:spLocks noChangeArrowheads="1"/>
        </xdr:cNvSpPr>
      </xdr:nvSpPr>
      <xdr:spPr bwMode="auto">
        <a:xfrm>
          <a:off x="6677025" y="8305800"/>
          <a:ext cx="1371600" cy="447675"/>
        </a:xfrm>
        <a:prstGeom prst="wedgeRoundRectCallout">
          <a:avLst>
            <a:gd name="adj1" fmla="val 31250"/>
            <a:gd name="adj2" fmla="val -17127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20pips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利益で建値へストップ移動</a:t>
          </a: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0</xdr:col>
      <xdr:colOff>247650</xdr:colOff>
      <xdr:row>0</xdr:row>
      <xdr:rowOff>0</xdr:rowOff>
    </xdr:to>
    <xdr:sp macro="" textlink="">
      <xdr:nvSpPr>
        <xdr:cNvPr id="21505" name="AutoShape 1"/>
        <xdr:cNvSpPr>
          <a:spLocks noChangeArrowheads="1"/>
        </xdr:cNvSpPr>
      </xdr:nvSpPr>
      <xdr:spPr bwMode="auto">
        <a:xfrm>
          <a:off x="0" y="0"/>
          <a:ext cx="247650" cy="0"/>
        </a:xfrm>
        <a:prstGeom prst="wedgeRectCallout">
          <a:avLst>
            <a:gd name="adj1" fmla="val -15306"/>
            <a:gd name="adj2" fmla="val -9259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No.9</a:t>
          </a:r>
        </a:p>
      </xdr:txBody>
    </xdr:sp>
    <xdr:clientData/>
  </xdr:twoCellAnchor>
  <xdr:twoCellAnchor>
    <xdr:from>
      <xdr:col>13</xdr:col>
      <xdr:colOff>257175</xdr:colOff>
      <xdr:row>0</xdr:row>
      <xdr:rowOff>0</xdr:rowOff>
    </xdr:from>
    <xdr:to>
      <xdr:col>15</xdr:col>
      <xdr:colOff>647700</xdr:colOff>
      <xdr:row>0</xdr:row>
      <xdr:rowOff>0</xdr:rowOff>
    </xdr:to>
    <xdr:sp macro="" textlink="">
      <xdr:nvSpPr>
        <xdr:cNvPr id="21506" name="AutoShape 2"/>
        <xdr:cNvSpPr>
          <a:spLocks noChangeArrowheads="1"/>
        </xdr:cNvSpPr>
      </xdr:nvSpPr>
      <xdr:spPr bwMode="auto">
        <a:xfrm>
          <a:off x="9048750" y="0"/>
          <a:ext cx="1743075" cy="0"/>
        </a:xfrm>
        <a:prstGeom prst="wedgeRoundRectCallout">
          <a:avLst>
            <a:gd name="adj1" fmla="val -16667"/>
            <a:gd name="adj2" fmla="val 179671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ルール１無視。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しかし、トレンド方向が変わるかも？とエントリーしてしまう。</a:t>
          </a:r>
        </a:p>
      </xdr:txBody>
    </xdr:sp>
    <xdr:clientData/>
  </xdr:twoCellAnchor>
  <xdr:twoCellAnchor>
    <xdr:from>
      <xdr:col>14</xdr:col>
      <xdr:colOff>238125</xdr:colOff>
      <xdr:row>0</xdr:row>
      <xdr:rowOff>0</xdr:rowOff>
    </xdr:from>
    <xdr:to>
      <xdr:col>15</xdr:col>
      <xdr:colOff>657225</xdr:colOff>
      <xdr:row>0</xdr:row>
      <xdr:rowOff>0</xdr:rowOff>
    </xdr:to>
    <xdr:sp macro="" textlink="">
      <xdr:nvSpPr>
        <xdr:cNvPr id="21507" name="Line 3"/>
        <xdr:cNvSpPr>
          <a:spLocks noChangeShapeType="1"/>
        </xdr:cNvSpPr>
      </xdr:nvSpPr>
      <xdr:spPr bwMode="auto">
        <a:xfrm flipV="1">
          <a:off x="9705975" y="0"/>
          <a:ext cx="1095375" cy="0"/>
        </a:xfrm>
        <a:prstGeom prst="line">
          <a:avLst/>
        </a:prstGeom>
        <a:noFill/>
        <a:ln w="952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14</xdr:col>
      <xdr:colOff>228600</xdr:colOff>
      <xdr:row>0</xdr:row>
      <xdr:rowOff>0</xdr:rowOff>
    </xdr:from>
    <xdr:to>
      <xdr:col>15</xdr:col>
      <xdr:colOff>657225</xdr:colOff>
      <xdr:row>0</xdr:row>
      <xdr:rowOff>0</xdr:rowOff>
    </xdr:to>
    <xdr:sp macro="" textlink="">
      <xdr:nvSpPr>
        <xdr:cNvPr id="21508" name="AutoShape 4"/>
        <xdr:cNvSpPr>
          <a:spLocks noChangeArrowheads="1"/>
        </xdr:cNvSpPr>
      </xdr:nvSpPr>
      <xdr:spPr bwMode="auto">
        <a:xfrm>
          <a:off x="9696450" y="0"/>
          <a:ext cx="1104900" cy="0"/>
        </a:xfrm>
        <a:prstGeom prst="wedgeRoundRectCallout">
          <a:avLst>
            <a:gd name="adj1" fmla="val 19028"/>
            <a:gd name="adj2" fmla="val -122222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今の自分ならこの辺りで建値ストップ。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2</xdr:col>
      <xdr:colOff>409575</xdr:colOff>
      <xdr:row>0</xdr:row>
      <xdr:rowOff>0</xdr:rowOff>
    </xdr:to>
    <xdr:sp macro="" textlink="">
      <xdr:nvSpPr>
        <xdr:cNvPr id="21509" name="AutoShape 5"/>
        <xdr:cNvSpPr>
          <a:spLocks noChangeArrowheads="1"/>
        </xdr:cNvSpPr>
      </xdr:nvSpPr>
      <xdr:spPr bwMode="auto">
        <a:xfrm>
          <a:off x="0" y="0"/>
          <a:ext cx="1762125" cy="0"/>
        </a:xfrm>
        <a:prstGeom prst="wedgeRectCallout">
          <a:avLst>
            <a:gd name="adj1" fmla="val 3412"/>
            <a:gd name="adj2" fmla="val -14866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No.20</a:t>
          </a:r>
        </a:p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※7/9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ｾﾐﾅｰでの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＆ﾀﾞｲﾊﾞｰｼﾞｪﾝｽ検証</a:t>
          </a:r>
        </a:p>
      </xdr:txBody>
    </xdr:sp>
    <xdr:clientData/>
  </xdr:twoCellAnchor>
  <xdr:twoCellAnchor>
    <xdr:from>
      <xdr:col>9</xdr:col>
      <xdr:colOff>257175</xdr:colOff>
      <xdr:row>0</xdr:row>
      <xdr:rowOff>0</xdr:rowOff>
    </xdr:from>
    <xdr:to>
      <xdr:col>12</xdr:col>
      <xdr:colOff>238125</xdr:colOff>
      <xdr:row>0</xdr:row>
      <xdr:rowOff>0</xdr:rowOff>
    </xdr:to>
    <xdr:sp macro="" textlink="">
      <xdr:nvSpPr>
        <xdr:cNvPr id="21510" name="AutoShape 6"/>
        <xdr:cNvSpPr>
          <a:spLocks noChangeArrowheads="1"/>
        </xdr:cNvSpPr>
      </xdr:nvSpPr>
      <xdr:spPr bwMode="auto">
        <a:xfrm>
          <a:off x="6343650" y="0"/>
          <a:ext cx="2009775" cy="0"/>
        </a:xfrm>
        <a:prstGeom prst="wedgeRoundRectCallout">
          <a:avLst>
            <a:gd name="adj1" fmla="val 108292"/>
            <a:gd name="adj2" fmla="val 7714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直近の下値（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2010.06.07.04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）から引いた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に対し、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23.6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まで戻らず上昇している＝反転が近い</a:t>
          </a:r>
        </a:p>
      </xdr:txBody>
    </xdr:sp>
    <xdr:clientData/>
  </xdr:twoCellAnchor>
  <xdr:twoCellAnchor>
    <xdr:from>
      <xdr:col>13</xdr:col>
      <xdr:colOff>57150</xdr:colOff>
      <xdr:row>0</xdr:row>
      <xdr:rowOff>0</xdr:rowOff>
    </xdr:from>
    <xdr:to>
      <xdr:col>15</xdr:col>
      <xdr:colOff>247650</xdr:colOff>
      <xdr:row>0</xdr:row>
      <xdr:rowOff>0</xdr:rowOff>
    </xdr:to>
    <xdr:sp macro="" textlink="">
      <xdr:nvSpPr>
        <xdr:cNvPr id="21511" name="AutoShape 7"/>
        <xdr:cNvSpPr>
          <a:spLocks noChangeArrowheads="1"/>
        </xdr:cNvSpPr>
      </xdr:nvSpPr>
      <xdr:spPr bwMode="auto">
        <a:xfrm>
          <a:off x="8848725" y="0"/>
          <a:ext cx="1543050" cy="0"/>
        </a:xfrm>
        <a:prstGeom prst="wedgeRoundRectCallout">
          <a:avLst>
            <a:gd name="adj1" fmla="val 20065"/>
            <a:gd name="adj2" fmla="val -16157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自分の条件には少し合わない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だが、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MACD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によるダイバージェンスのサインも出ている為エントリー</a:t>
          </a:r>
        </a:p>
      </xdr:txBody>
    </xdr:sp>
    <xdr:clientData/>
  </xdr:twoCellAnchor>
  <xdr:twoCellAnchor>
    <xdr:from>
      <xdr:col>12</xdr:col>
      <xdr:colOff>371475</xdr:colOff>
      <xdr:row>0</xdr:row>
      <xdr:rowOff>0</xdr:rowOff>
    </xdr:from>
    <xdr:to>
      <xdr:col>14</xdr:col>
      <xdr:colOff>428625</xdr:colOff>
      <xdr:row>0</xdr:row>
      <xdr:rowOff>0</xdr:rowOff>
    </xdr:to>
    <xdr:sp macro="" textlink="">
      <xdr:nvSpPr>
        <xdr:cNvPr id="21512" name="AutoShape 8"/>
        <xdr:cNvSpPr>
          <a:spLocks noChangeArrowheads="1"/>
        </xdr:cNvSpPr>
      </xdr:nvSpPr>
      <xdr:spPr bwMode="auto">
        <a:xfrm>
          <a:off x="8486775" y="0"/>
          <a:ext cx="1409700" cy="0"/>
        </a:xfrm>
        <a:prstGeom prst="wedgeRoundRectCallout">
          <a:avLst>
            <a:gd name="adj1" fmla="val 41894"/>
            <a:gd name="adj2" fmla="val 9942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相場は上昇しているが、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MACD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の山が手前より小さくなっている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76200</xdr:colOff>
      <xdr:row>0</xdr:row>
      <xdr:rowOff>0</xdr:rowOff>
    </xdr:to>
    <xdr:sp macro="" textlink="">
      <xdr:nvSpPr>
        <xdr:cNvPr id="21513" name="AutoShape 9"/>
        <xdr:cNvSpPr>
          <a:spLocks noChangeArrowheads="1"/>
        </xdr:cNvSpPr>
      </xdr:nvSpPr>
      <xdr:spPr bwMode="auto">
        <a:xfrm>
          <a:off x="0" y="0"/>
          <a:ext cx="752475" cy="0"/>
        </a:xfrm>
        <a:prstGeom prst="wedgeRectCallout">
          <a:avLst>
            <a:gd name="adj1" fmla="val -9722"/>
            <a:gd name="adj2" fmla="val 27083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No.25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怖いくらいの大利益</a:t>
          </a:r>
        </a:p>
      </xdr:txBody>
    </xdr:sp>
    <xdr:clientData/>
  </xdr:twoCellAnchor>
  <xdr:twoCellAnchor>
    <xdr:from>
      <xdr:col>1</xdr:col>
      <xdr:colOff>609600</xdr:colOff>
      <xdr:row>0</xdr:row>
      <xdr:rowOff>0</xdr:rowOff>
    </xdr:from>
    <xdr:to>
      <xdr:col>3</xdr:col>
      <xdr:colOff>600075</xdr:colOff>
      <xdr:row>0</xdr:row>
      <xdr:rowOff>0</xdr:rowOff>
    </xdr:to>
    <xdr:sp macro="" textlink="">
      <xdr:nvSpPr>
        <xdr:cNvPr id="21514" name="AutoShape 10"/>
        <xdr:cNvSpPr>
          <a:spLocks noChangeArrowheads="1"/>
        </xdr:cNvSpPr>
      </xdr:nvSpPr>
      <xdr:spPr bwMode="auto">
        <a:xfrm>
          <a:off x="1285875" y="0"/>
          <a:ext cx="1343025" cy="0"/>
        </a:xfrm>
        <a:prstGeom prst="wedgeRoundRectCallout">
          <a:avLst>
            <a:gd name="adj1" fmla="val -59931"/>
            <a:gd name="adj2" fmla="val -13214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に下支えられた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でエントリー</a:t>
          </a:r>
        </a:p>
      </xdr:txBody>
    </xdr:sp>
    <xdr:clientData/>
  </xdr:twoCellAnchor>
  <xdr:twoCellAnchor>
    <xdr:from>
      <xdr:col>13</xdr:col>
      <xdr:colOff>238125</xdr:colOff>
      <xdr:row>0</xdr:row>
      <xdr:rowOff>0</xdr:rowOff>
    </xdr:from>
    <xdr:to>
      <xdr:col>15</xdr:col>
      <xdr:colOff>628650</xdr:colOff>
      <xdr:row>0</xdr:row>
      <xdr:rowOff>0</xdr:rowOff>
    </xdr:to>
    <xdr:sp macro="" textlink="">
      <xdr:nvSpPr>
        <xdr:cNvPr id="21515" name="Line 11"/>
        <xdr:cNvSpPr>
          <a:spLocks noChangeShapeType="1"/>
        </xdr:cNvSpPr>
      </xdr:nvSpPr>
      <xdr:spPr bwMode="auto">
        <a:xfrm>
          <a:off x="9029700" y="0"/>
          <a:ext cx="1743075" cy="0"/>
        </a:xfrm>
        <a:prstGeom prst="line">
          <a:avLst/>
        </a:prstGeom>
        <a:noFill/>
        <a:ln w="952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12</xdr:col>
      <xdr:colOff>333375</xdr:colOff>
      <xdr:row>0</xdr:row>
      <xdr:rowOff>0</xdr:rowOff>
    </xdr:from>
    <xdr:to>
      <xdr:col>14</xdr:col>
      <xdr:colOff>542925</xdr:colOff>
      <xdr:row>0</xdr:row>
      <xdr:rowOff>0</xdr:rowOff>
    </xdr:to>
    <xdr:sp macro="" textlink="">
      <xdr:nvSpPr>
        <xdr:cNvPr id="21516" name="AutoShape 12"/>
        <xdr:cNvSpPr>
          <a:spLocks noChangeArrowheads="1"/>
        </xdr:cNvSpPr>
      </xdr:nvSpPr>
      <xdr:spPr bwMode="auto">
        <a:xfrm>
          <a:off x="8448675" y="0"/>
          <a:ext cx="1562100" cy="0"/>
        </a:xfrm>
        <a:prstGeom prst="wedgeRoundRectCallout">
          <a:avLst>
            <a:gd name="adj1" fmla="val 57926"/>
            <a:gd name="adj2" fmla="val -15555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が近いこと・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MADC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の山が小さくなっていることから早めの利確。</a:t>
          </a:r>
        </a:p>
      </xdr:txBody>
    </xdr:sp>
    <xdr:clientData/>
  </xdr:twoCellAnchor>
  <xdr:twoCellAnchor>
    <xdr:from>
      <xdr:col>14</xdr:col>
      <xdr:colOff>647700</xdr:colOff>
      <xdr:row>0</xdr:row>
      <xdr:rowOff>0</xdr:rowOff>
    </xdr:from>
    <xdr:to>
      <xdr:col>16</xdr:col>
      <xdr:colOff>523875</xdr:colOff>
      <xdr:row>0</xdr:row>
      <xdr:rowOff>0</xdr:rowOff>
    </xdr:to>
    <xdr:sp macro="" textlink="">
      <xdr:nvSpPr>
        <xdr:cNvPr id="21517" name="AutoShape 13"/>
        <xdr:cNvSpPr>
          <a:spLocks noChangeArrowheads="1"/>
        </xdr:cNvSpPr>
      </xdr:nvSpPr>
      <xdr:spPr bwMode="auto">
        <a:xfrm>
          <a:off x="10115550" y="0"/>
          <a:ext cx="1228725" cy="0"/>
        </a:xfrm>
        <a:prstGeom prst="wedgeRoundRectCallout">
          <a:avLst>
            <a:gd name="adj1" fmla="val 36046"/>
            <a:gd name="adj2" fmla="val -11315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この後予想どおりに下落へ転換！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619125</xdr:colOff>
      <xdr:row>0</xdr:row>
      <xdr:rowOff>0</xdr:rowOff>
    </xdr:to>
    <xdr:sp macro="" textlink="">
      <xdr:nvSpPr>
        <xdr:cNvPr id="21518" name="AutoShape 14"/>
        <xdr:cNvSpPr>
          <a:spLocks noChangeArrowheads="1"/>
        </xdr:cNvSpPr>
      </xdr:nvSpPr>
      <xdr:spPr bwMode="auto">
        <a:xfrm>
          <a:off x="0" y="0"/>
          <a:ext cx="1295400" cy="0"/>
        </a:xfrm>
        <a:prstGeom prst="wedgeRectCallout">
          <a:avLst>
            <a:gd name="adj1" fmla="val 537"/>
            <a:gd name="adj2" fmla="val 4546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EURUSD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４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２１～４０回分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余裕があるトレード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552450</xdr:colOff>
      <xdr:row>0</xdr:row>
      <xdr:rowOff>0</xdr:rowOff>
    </xdr:to>
    <xdr:sp macro="" textlink="">
      <xdr:nvSpPr>
        <xdr:cNvPr id="21519" name="AutoShape 15"/>
        <xdr:cNvSpPr>
          <a:spLocks noChangeArrowheads="1"/>
        </xdr:cNvSpPr>
      </xdr:nvSpPr>
      <xdr:spPr bwMode="auto">
        <a:xfrm>
          <a:off x="0" y="0"/>
          <a:ext cx="1228725" cy="0"/>
        </a:xfrm>
        <a:prstGeom prst="wedgeRectCallout">
          <a:avLst>
            <a:gd name="adj1" fmla="val -264"/>
            <a:gd name="adj2" fmla="val 23333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EURUSD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４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４１～６０回分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辛いトレードが目立った</a:t>
          </a:r>
        </a:p>
      </xdr:txBody>
    </xdr:sp>
    <xdr:clientData/>
  </xdr:twoCellAnchor>
  <xdr:twoCellAnchor>
    <xdr:from>
      <xdr:col>3</xdr:col>
      <xdr:colOff>409575</xdr:colOff>
      <xdr:row>0</xdr:row>
      <xdr:rowOff>0</xdr:rowOff>
    </xdr:from>
    <xdr:to>
      <xdr:col>11</xdr:col>
      <xdr:colOff>657225</xdr:colOff>
      <xdr:row>0</xdr:row>
      <xdr:rowOff>0</xdr:rowOff>
    </xdr:to>
    <xdr:sp macro="" textlink="">
      <xdr:nvSpPr>
        <xdr:cNvPr id="21520" name="AutoShape 16"/>
        <xdr:cNvSpPr>
          <a:spLocks noChangeArrowheads="1"/>
        </xdr:cNvSpPr>
      </xdr:nvSpPr>
      <xdr:spPr bwMode="auto">
        <a:xfrm>
          <a:off x="2438400" y="0"/>
          <a:ext cx="5657850" cy="0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0</xdr:col>
      <xdr:colOff>495300</xdr:colOff>
      <xdr:row>0</xdr:row>
      <xdr:rowOff>0</xdr:rowOff>
    </xdr:from>
    <xdr:to>
      <xdr:col>12</xdr:col>
      <xdr:colOff>304800</xdr:colOff>
      <xdr:row>0</xdr:row>
      <xdr:rowOff>0</xdr:rowOff>
    </xdr:to>
    <xdr:sp macro="" textlink="">
      <xdr:nvSpPr>
        <xdr:cNvPr id="21521" name="AutoShape 17"/>
        <xdr:cNvSpPr>
          <a:spLocks noChangeArrowheads="1"/>
        </xdr:cNvSpPr>
      </xdr:nvSpPr>
      <xdr:spPr bwMode="auto">
        <a:xfrm>
          <a:off x="495300" y="0"/>
          <a:ext cx="7924800" cy="0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2</xdr:col>
      <xdr:colOff>76200</xdr:colOff>
      <xdr:row>0</xdr:row>
      <xdr:rowOff>0</xdr:rowOff>
    </xdr:from>
    <xdr:to>
      <xdr:col>3</xdr:col>
      <xdr:colOff>571500</xdr:colOff>
      <xdr:row>0</xdr:row>
      <xdr:rowOff>0</xdr:rowOff>
    </xdr:to>
    <xdr:sp macro="" textlink="">
      <xdr:nvSpPr>
        <xdr:cNvPr id="21522" name="AutoShape 18"/>
        <xdr:cNvSpPr>
          <a:spLocks noChangeArrowheads="1"/>
        </xdr:cNvSpPr>
      </xdr:nvSpPr>
      <xdr:spPr bwMode="auto">
        <a:xfrm>
          <a:off x="1428750" y="0"/>
          <a:ext cx="1171575" cy="0"/>
        </a:xfrm>
        <a:prstGeom prst="wedgeRoundRectCallout">
          <a:avLst>
            <a:gd name="adj1" fmla="val 22356"/>
            <a:gd name="adj2" fmla="val 225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ココから入って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9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17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日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20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時）</a:t>
          </a:r>
        </a:p>
      </xdr:txBody>
    </xdr:sp>
    <xdr:clientData/>
  </xdr:twoCellAnchor>
  <xdr:twoCellAnchor>
    <xdr:from>
      <xdr:col>4</xdr:col>
      <xdr:colOff>581025</xdr:colOff>
      <xdr:row>0</xdr:row>
      <xdr:rowOff>0</xdr:rowOff>
    </xdr:from>
    <xdr:to>
      <xdr:col>7</xdr:col>
      <xdr:colOff>476250</xdr:colOff>
      <xdr:row>0</xdr:row>
      <xdr:rowOff>0</xdr:rowOff>
    </xdr:to>
    <xdr:sp macro="" textlink="">
      <xdr:nvSpPr>
        <xdr:cNvPr id="21523" name="AutoShape 19"/>
        <xdr:cNvSpPr>
          <a:spLocks noChangeArrowheads="1"/>
        </xdr:cNvSpPr>
      </xdr:nvSpPr>
      <xdr:spPr bwMode="auto">
        <a:xfrm>
          <a:off x="3286125" y="0"/>
          <a:ext cx="1924050" cy="0"/>
        </a:xfrm>
        <a:prstGeom prst="wedgeRoundRectCallout">
          <a:avLst>
            <a:gd name="adj1" fmla="val -45546"/>
            <a:gd name="adj2" fmla="val 12534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ココで利確した分が一番利益が乗ったトレード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10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15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日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16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時約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195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万円）</a:t>
          </a:r>
        </a:p>
      </xdr:txBody>
    </xdr:sp>
    <xdr:clientData/>
  </xdr:twoCellAnchor>
  <xdr:twoCellAnchor>
    <xdr:from>
      <xdr:col>6</xdr:col>
      <xdr:colOff>285750</xdr:colOff>
      <xdr:row>0</xdr:row>
      <xdr:rowOff>0</xdr:rowOff>
    </xdr:from>
    <xdr:to>
      <xdr:col>9</xdr:col>
      <xdr:colOff>457200</xdr:colOff>
      <xdr:row>0</xdr:row>
      <xdr:rowOff>0</xdr:rowOff>
    </xdr:to>
    <xdr:sp macro="" textlink="">
      <xdr:nvSpPr>
        <xdr:cNvPr id="21524" name="AutoShape 20"/>
        <xdr:cNvSpPr>
          <a:spLocks noChangeArrowheads="1"/>
        </xdr:cNvSpPr>
      </xdr:nvSpPr>
      <xdr:spPr bwMode="auto">
        <a:xfrm>
          <a:off x="4343400" y="0"/>
          <a:ext cx="2200275" cy="0"/>
        </a:xfrm>
        <a:prstGeom prst="wedgeRoundRectCallout">
          <a:avLst>
            <a:gd name="adj1" fmla="val -2380"/>
            <a:gd name="adj2" fmla="val -1458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22860" rIns="0" bIns="0" anchor="t" upright="1"/>
        <a:lstStyle/>
        <a:p>
          <a:pPr algn="l" rtl="1">
            <a:defRPr sz="1000"/>
          </a:pPr>
          <a:r>
            <a:rPr lang="ja-JP" altLang="en-US" sz="14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レンジ相場はしんどい</a:t>
          </a:r>
          <a:r>
            <a:rPr lang="en-US" altLang="ja-JP" sz="14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orz</a:t>
          </a:r>
        </a:p>
      </xdr:txBody>
    </xdr:sp>
    <xdr:clientData/>
  </xdr:twoCellAnchor>
  <xdr:twoCellAnchor>
    <xdr:from>
      <xdr:col>4</xdr:col>
      <xdr:colOff>133350</xdr:colOff>
      <xdr:row>0</xdr:row>
      <xdr:rowOff>0</xdr:rowOff>
    </xdr:from>
    <xdr:to>
      <xdr:col>8</xdr:col>
      <xdr:colOff>352425</xdr:colOff>
      <xdr:row>0</xdr:row>
      <xdr:rowOff>0</xdr:rowOff>
    </xdr:to>
    <xdr:sp macro="" textlink="">
      <xdr:nvSpPr>
        <xdr:cNvPr id="21525" name="AutoShape 21"/>
        <xdr:cNvSpPr>
          <a:spLocks noChangeArrowheads="1"/>
        </xdr:cNvSpPr>
      </xdr:nvSpPr>
      <xdr:spPr bwMode="auto">
        <a:xfrm>
          <a:off x="2838450" y="0"/>
          <a:ext cx="2924175" cy="0"/>
        </a:xfrm>
        <a:prstGeom prst="wedgeRoundRectCallout">
          <a:avLst>
            <a:gd name="adj1" fmla="val 4722"/>
            <a:gd name="adj2" fmla="val -1097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22860" rIns="0" bIns="0" anchor="t" upright="1"/>
        <a:lstStyle/>
        <a:p>
          <a:pPr algn="l" rtl="1">
            <a:defRPr sz="1000"/>
          </a:pPr>
          <a:r>
            <a:rPr lang="ja-JP" altLang="en-US" sz="14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トレンドが出てると利益出易く楽♪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0</xdr:col>
      <xdr:colOff>0</xdr:colOff>
      <xdr:row>0</xdr:row>
      <xdr:rowOff>0</xdr:rowOff>
    </xdr:to>
    <xdr:sp macro="" textlink="">
      <xdr:nvSpPr>
        <xdr:cNvPr id="21526" name="AutoShape 22"/>
        <xdr:cNvSpPr>
          <a:spLocks noChangeArrowheads="1"/>
        </xdr:cNvSpPr>
      </xdr:nvSpPr>
      <xdr:spPr bwMode="auto">
        <a:xfrm>
          <a:off x="0" y="0"/>
          <a:ext cx="0" cy="0"/>
        </a:xfrm>
        <a:prstGeom prst="wedgeRectCallout">
          <a:avLst>
            <a:gd name="adj1" fmla="val 7625"/>
            <a:gd name="adj2" fmla="val 18000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No.64</a:t>
          </a:r>
        </a:p>
      </xdr:txBody>
    </xdr:sp>
    <xdr:clientData/>
  </xdr:twoCellAnchor>
  <xdr:twoCellAnchor>
    <xdr:from>
      <xdr:col>11</xdr:col>
      <xdr:colOff>447675</xdr:colOff>
      <xdr:row>0</xdr:row>
      <xdr:rowOff>0</xdr:rowOff>
    </xdr:from>
    <xdr:to>
      <xdr:col>13</xdr:col>
      <xdr:colOff>247650</xdr:colOff>
      <xdr:row>0</xdr:row>
      <xdr:rowOff>0</xdr:rowOff>
    </xdr:to>
    <xdr:sp macro="" textlink="">
      <xdr:nvSpPr>
        <xdr:cNvPr id="21527" name="AutoShape 23"/>
        <xdr:cNvSpPr>
          <a:spLocks noChangeArrowheads="1"/>
        </xdr:cNvSpPr>
      </xdr:nvSpPr>
      <xdr:spPr bwMode="auto">
        <a:xfrm>
          <a:off x="7886700" y="0"/>
          <a:ext cx="1152525" cy="0"/>
        </a:xfrm>
        <a:prstGeom prst="wedgeRoundRectCallout">
          <a:avLst>
            <a:gd name="adj1" fmla="val -64051"/>
            <a:gd name="adj2" fmla="val -10483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でエントリー待ち→翌日エントリー</a:t>
          </a:r>
        </a:p>
      </xdr:txBody>
    </xdr:sp>
    <xdr:clientData/>
  </xdr:twoCellAnchor>
  <xdr:twoCellAnchor>
    <xdr:from>
      <xdr:col>9</xdr:col>
      <xdr:colOff>590550</xdr:colOff>
      <xdr:row>0</xdr:row>
      <xdr:rowOff>0</xdr:rowOff>
    </xdr:from>
    <xdr:to>
      <xdr:col>11</xdr:col>
      <xdr:colOff>609600</xdr:colOff>
      <xdr:row>0</xdr:row>
      <xdr:rowOff>0</xdr:rowOff>
    </xdr:to>
    <xdr:sp macro="" textlink="">
      <xdr:nvSpPr>
        <xdr:cNvPr id="21528" name="AutoShape 24"/>
        <xdr:cNvSpPr>
          <a:spLocks noChangeArrowheads="1"/>
        </xdr:cNvSpPr>
      </xdr:nvSpPr>
      <xdr:spPr bwMode="auto">
        <a:xfrm>
          <a:off x="6677025" y="0"/>
          <a:ext cx="1371600" cy="0"/>
        </a:xfrm>
        <a:prstGeom prst="wedgeRoundRectCallout">
          <a:avLst>
            <a:gd name="adj1" fmla="val 54167"/>
            <a:gd name="adj2" fmla="val 70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反転の気配</a:t>
          </a:r>
        </a:p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+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最近ﾚﾝｼﾞ相場なんで戻るかも･･･早めのｽﾄｯﾌﾟ準備</a:t>
          </a:r>
        </a:p>
      </xdr:txBody>
    </xdr:sp>
    <xdr:clientData/>
  </xdr:twoCellAnchor>
  <xdr:twoCellAnchor>
    <xdr:from>
      <xdr:col>12</xdr:col>
      <xdr:colOff>133350</xdr:colOff>
      <xdr:row>0</xdr:row>
      <xdr:rowOff>0</xdr:rowOff>
    </xdr:from>
    <xdr:to>
      <xdr:col>13</xdr:col>
      <xdr:colOff>590550</xdr:colOff>
      <xdr:row>0</xdr:row>
      <xdr:rowOff>0</xdr:rowOff>
    </xdr:to>
    <xdr:sp macro="" textlink="">
      <xdr:nvSpPr>
        <xdr:cNvPr id="21529" name="AutoShape 25"/>
        <xdr:cNvSpPr>
          <a:spLocks noChangeArrowheads="1"/>
        </xdr:cNvSpPr>
      </xdr:nvSpPr>
      <xdr:spPr bwMode="auto">
        <a:xfrm>
          <a:off x="8248650" y="0"/>
          <a:ext cx="1133475" cy="0"/>
        </a:xfrm>
        <a:prstGeom prst="wedgeRoundRectCallout">
          <a:avLst>
            <a:gd name="adj1" fmla="val -28259"/>
            <a:gd name="adj2" fmla="val -14361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10MA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を下抜いた時点で利確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0</xdr:col>
      <xdr:colOff>38100</xdr:colOff>
      <xdr:row>0</xdr:row>
      <xdr:rowOff>0</xdr:rowOff>
    </xdr:to>
    <xdr:sp macro="" textlink="">
      <xdr:nvSpPr>
        <xdr:cNvPr id="21530" name="AutoShape 26"/>
        <xdr:cNvSpPr>
          <a:spLocks noChangeArrowheads="1"/>
        </xdr:cNvSpPr>
      </xdr:nvSpPr>
      <xdr:spPr bwMode="auto">
        <a:xfrm>
          <a:off x="0" y="0"/>
          <a:ext cx="38100" cy="0"/>
        </a:xfrm>
        <a:prstGeom prst="wedgeRectCallout">
          <a:avLst>
            <a:gd name="adj1" fmla="val 23468"/>
            <a:gd name="adj2" fmla="val 15519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No.68</a:t>
          </a:r>
        </a:p>
      </xdr:txBody>
    </xdr:sp>
    <xdr:clientData/>
  </xdr:twoCellAnchor>
  <xdr:twoCellAnchor>
    <xdr:from>
      <xdr:col>11</xdr:col>
      <xdr:colOff>409575</xdr:colOff>
      <xdr:row>0</xdr:row>
      <xdr:rowOff>0</xdr:rowOff>
    </xdr:from>
    <xdr:to>
      <xdr:col>13</xdr:col>
      <xdr:colOff>28575</xdr:colOff>
      <xdr:row>0</xdr:row>
      <xdr:rowOff>0</xdr:rowOff>
    </xdr:to>
    <xdr:sp macro="" textlink="">
      <xdr:nvSpPr>
        <xdr:cNvPr id="21531" name="AutoShape 27"/>
        <xdr:cNvSpPr>
          <a:spLocks noChangeArrowheads="1"/>
        </xdr:cNvSpPr>
      </xdr:nvSpPr>
      <xdr:spPr bwMode="auto">
        <a:xfrm>
          <a:off x="7848600" y="0"/>
          <a:ext cx="971550" cy="0"/>
        </a:xfrm>
        <a:prstGeom prst="wedgeRoundRectCallout">
          <a:avLst>
            <a:gd name="adj1" fmla="val -29412"/>
            <a:gd name="adj2" fmla="val -11595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でエントリー</a:t>
          </a:r>
        </a:p>
      </xdr:txBody>
    </xdr:sp>
    <xdr:clientData/>
  </xdr:twoCellAnchor>
  <xdr:twoCellAnchor>
    <xdr:from>
      <xdr:col>14</xdr:col>
      <xdr:colOff>609600</xdr:colOff>
      <xdr:row>0</xdr:row>
      <xdr:rowOff>0</xdr:rowOff>
    </xdr:from>
    <xdr:to>
      <xdr:col>16</xdr:col>
      <xdr:colOff>657225</xdr:colOff>
      <xdr:row>0</xdr:row>
      <xdr:rowOff>0</xdr:rowOff>
    </xdr:to>
    <xdr:sp macro="" textlink="">
      <xdr:nvSpPr>
        <xdr:cNvPr id="21532" name="AutoShape 28"/>
        <xdr:cNvSpPr>
          <a:spLocks noChangeArrowheads="1"/>
        </xdr:cNvSpPr>
      </xdr:nvSpPr>
      <xdr:spPr bwMode="auto">
        <a:xfrm>
          <a:off x="10077450" y="0"/>
          <a:ext cx="1400175" cy="0"/>
        </a:xfrm>
        <a:prstGeom prst="wedgeRoundRectCallout">
          <a:avLst>
            <a:gd name="adj1" fmla="val 11222"/>
            <a:gd name="adj2" fmla="val -158065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ここまで引っ張りたい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（本当はもっと上で利確したい）</a:t>
          </a:r>
        </a:p>
      </xdr:txBody>
    </xdr:sp>
    <xdr:clientData/>
  </xdr:twoCellAnchor>
  <xdr:twoCellAnchor>
    <xdr:from>
      <xdr:col>13</xdr:col>
      <xdr:colOff>66675</xdr:colOff>
      <xdr:row>0</xdr:row>
      <xdr:rowOff>0</xdr:rowOff>
    </xdr:from>
    <xdr:to>
      <xdr:col>15</xdr:col>
      <xdr:colOff>85725</xdr:colOff>
      <xdr:row>0</xdr:row>
      <xdr:rowOff>0</xdr:rowOff>
    </xdr:to>
    <xdr:sp macro="" textlink="">
      <xdr:nvSpPr>
        <xdr:cNvPr id="21533" name="AutoShape 29"/>
        <xdr:cNvSpPr>
          <a:spLocks noChangeArrowheads="1"/>
        </xdr:cNvSpPr>
      </xdr:nvSpPr>
      <xdr:spPr bwMode="auto">
        <a:xfrm>
          <a:off x="8858250" y="0"/>
          <a:ext cx="1371600" cy="0"/>
        </a:xfrm>
        <a:prstGeom prst="wedgeRoundRectCallout">
          <a:avLst>
            <a:gd name="adj1" fmla="val 0"/>
            <a:gd name="adj2" fmla="val -21094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強気でいかなければ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T/S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できずここでｽﾄｯﾌﾟしてしまいそう。。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2</xdr:col>
      <xdr:colOff>66675</xdr:colOff>
      <xdr:row>0</xdr:row>
      <xdr:rowOff>0</xdr:rowOff>
    </xdr:to>
    <xdr:sp macro="" textlink="">
      <xdr:nvSpPr>
        <xdr:cNvPr id="21534" name="AutoShape 30"/>
        <xdr:cNvSpPr>
          <a:spLocks noChangeArrowheads="1"/>
        </xdr:cNvSpPr>
      </xdr:nvSpPr>
      <xdr:spPr bwMode="auto">
        <a:xfrm>
          <a:off x="0" y="0"/>
          <a:ext cx="1419225" cy="0"/>
        </a:xfrm>
        <a:prstGeom prst="wedgeRectCallout">
          <a:avLst>
            <a:gd name="adj1" fmla="val 1389"/>
            <a:gd name="adj2" fmla="val -23769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EURUSD 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4H 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No.81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～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101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回分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トレンド出てるが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が機能しない場面が多々あった</a:t>
          </a:r>
        </a:p>
      </xdr:txBody>
    </xdr:sp>
    <xdr:clientData/>
  </xdr:twoCellAnchor>
  <xdr:twoCellAnchor>
    <xdr:from>
      <xdr:col>2</xdr:col>
      <xdr:colOff>0</xdr:colOff>
      <xdr:row>0</xdr:row>
      <xdr:rowOff>0</xdr:rowOff>
    </xdr:from>
    <xdr:to>
      <xdr:col>14</xdr:col>
      <xdr:colOff>323850</xdr:colOff>
      <xdr:row>0</xdr:row>
      <xdr:rowOff>0</xdr:rowOff>
    </xdr:to>
    <xdr:sp macro="" textlink="">
      <xdr:nvSpPr>
        <xdr:cNvPr id="21535" name="AutoShape 31"/>
        <xdr:cNvSpPr>
          <a:spLocks noChangeArrowheads="1"/>
        </xdr:cNvSpPr>
      </xdr:nvSpPr>
      <xdr:spPr bwMode="auto">
        <a:xfrm>
          <a:off x="1352550" y="0"/>
          <a:ext cx="8439150" cy="0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7</xdr:col>
      <xdr:colOff>200025</xdr:colOff>
      <xdr:row>0</xdr:row>
      <xdr:rowOff>0</xdr:rowOff>
    </xdr:from>
    <xdr:to>
      <xdr:col>8</xdr:col>
      <xdr:colOff>638175</xdr:colOff>
      <xdr:row>0</xdr:row>
      <xdr:rowOff>0</xdr:rowOff>
    </xdr:to>
    <xdr:sp macro="" textlink="">
      <xdr:nvSpPr>
        <xdr:cNvPr id="21536" name="AutoShape 32"/>
        <xdr:cNvSpPr>
          <a:spLocks noChangeArrowheads="1"/>
        </xdr:cNvSpPr>
      </xdr:nvSpPr>
      <xdr:spPr bwMode="auto">
        <a:xfrm>
          <a:off x="4933950" y="0"/>
          <a:ext cx="1114425" cy="0"/>
        </a:xfrm>
        <a:prstGeom prst="wedgeRoundRectCallout">
          <a:avLst>
            <a:gd name="adj1" fmla="val -67093"/>
            <a:gd name="adj2" fmla="val 12450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ｴﾝﾄﾘｰｻｲﾝにならず見逃し</a:t>
          </a:r>
        </a:p>
      </xdr:txBody>
    </xdr:sp>
    <xdr:clientData/>
  </xdr:twoCellAnchor>
  <xdr:twoCellAnchor>
    <xdr:from>
      <xdr:col>11</xdr:col>
      <xdr:colOff>285750</xdr:colOff>
      <xdr:row>0</xdr:row>
      <xdr:rowOff>0</xdr:rowOff>
    </xdr:from>
    <xdr:to>
      <xdr:col>13</xdr:col>
      <xdr:colOff>361950</xdr:colOff>
      <xdr:row>0</xdr:row>
      <xdr:rowOff>0</xdr:rowOff>
    </xdr:to>
    <xdr:sp macro="" textlink="">
      <xdr:nvSpPr>
        <xdr:cNvPr id="21537" name="AutoShape 33"/>
        <xdr:cNvSpPr>
          <a:spLocks noChangeArrowheads="1"/>
        </xdr:cNvSpPr>
      </xdr:nvSpPr>
      <xdr:spPr bwMode="auto">
        <a:xfrm>
          <a:off x="7724775" y="0"/>
          <a:ext cx="1428750" cy="0"/>
        </a:xfrm>
        <a:prstGeom prst="wedgeRoundRectCallout">
          <a:avLst>
            <a:gd name="adj1" fmla="val 60667"/>
            <a:gd name="adj2" fmla="val 235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１０１回目の上昇分を取れてなかったら利益半分の４０万。。</a:t>
          </a:r>
        </a:p>
      </xdr:txBody>
    </xdr:sp>
    <xdr:clientData/>
  </xdr:twoCellAnchor>
  <xdr:twoCellAnchor editAs="oneCell">
    <xdr:from>
      <xdr:col>0</xdr:col>
      <xdr:colOff>9525</xdr:colOff>
      <xdr:row>0</xdr:row>
      <xdr:rowOff>0</xdr:rowOff>
    </xdr:from>
    <xdr:to>
      <xdr:col>18</xdr:col>
      <xdr:colOff>95250</xdr:colOff>
      <xdr:row>30</xdr:row>
      <xdr:rowOff>123825</xdr:rowOff>
    </xdr:to>
    <xdr:pic>
      <xdr:nvPicPr>
        <xdr:cNvPr id="21538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 l="5783" t="16145" b="11848"/>
        <a:stretch>
          <a:fillRect/>
        </a:stretch>
      </xdr:blipFill>
      <xdr:spPr bwMode="auto">
        <a:xfrm>
          <a:off x="9525" y="0"/>
          <a:ext cx="12258675" cy="5267325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1</xdr:col>
      <xdr:colOff>666750</xdr:colOff>
      <xdr:row>11</xdr:row>
      <xdr:rowOff>95250</xdr:rowOff>
    </xdr:from>
    <xdr:to>
      <xdr:col>4</xdr:col>
      <xdr:colOff>571500</xdr:colOff>
      <xdr:row>17</xdr:row>
      <xdr:rowOff>38100</xdr:rowOff>
    </xdr:to>
    <xdr:sp macro="" textlink="">
      <xdr:nvSpPr>
        <xdr:cNvPr id="21539" name="AutoShape 35"/>
        <xdr:cNvSpPr>
          <a:spLocks noChangeArrowheads="1"/>
        </xdr:cNvSpPr>
      </xdr:nvSpPr>
      <xdr:spPr bwMode="auto">
        <a:xfrm>
          <a:off x="1343025" y="1981200"/>
          <a:ext cx="1933575" cy="971550"/>
        </a:xfrm>
        <a:prstGeom prst="wedgeRoundRectCallout">
          <a:avLst>
            <a:gd name="adj1" fmla="val 65764"/>
            <a:gd name="adj2" fmla="val -82352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検証時、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D/J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部に大きな動きが伴っていると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D/J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更新することが多い印象（まだ未検証）だったので、エントリータイミングに注意した</a:t>
          </a:r>
        </a:p>
      </xdr:txBody>
    </xdr:sp>
    <xdr:clientData/>
  </xdr:twoCellAnchor>
  <xdr:twoCellAnchor>
    <xdr:from>
      <xdr:col>7</xdr:col>
      <xdr:colOff>352425</xdr:colOff>
      <xdr:row>12</xdr:row>
      <xdr:rowOff>47625</xdr:rowOff>
    </xdr:from>
    <xdr:to>
      <xdr:col>9</xdr:col>
      <xdr:colOff>190500</xdr:colOff>
      <xdr:row>15</xdr:row>
      <xdr:rowOff>133350</xdr:rowOff>
    </xdr:to>
    <xdr:sp macro="" textlink="">
      <xdr:nvSpPr>
        <xdr:cNvPr id="21540" name="AutoShape 36"/>
        <xdr:cNvSpPr>
          <a:spLocks noChangeArrowheads="1"/>
        </xdr:cNvSpPr>
      </xdr:nvSpPr>
      <xdr:spPr bwMode="auto">
        <a:xfrm>
          <a:off x="5086350" y="2105025"/>
          <a:ext cx="1190625" cy="600075"/>
        </a:xfrm>
        <a:prstGeom prst="wedgeRoundRectCallout">
          <a:avLst>
            <a:gd name="adj1" fmla="val 60398"/>
            <a:gd name="adj2" fmla="val 9920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今回は直近高値の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ブレイクでエントリー</a:t>
          </a:r>
        </a:p>
      </xdr:txBody>
    </xdr:sp>
    <xdr:clientData/>
  </xdr:twoCellAnchor>
  <xdr:twoCellAnchor>
    <xdr:from>
      <xdr:col>9</xdr:col>
      <xdr:colOff>619125</xdr:colOff>
      <xdr:row>11</xdr:row>
      <xdr:rowOff>95250</xdr:rowOff>
    </xdr:from>
    <xdr:to>
      <xdr:col>11</xdr:col>
      <xdr:colOff>619125</xdr:colOff>
      <xdr:row>14</xdr:row>
      <xdr:rowOff>142875</xdr:rowOff>
    </xdr:to>
    <xdr:sp macro="" textlink="">
      <xdr:nvSpPr>
        <xdr:cNvPr id="21541" name="AutoShape 37"/>
        <xdr:cNvSpPr>
          <a:spLocks noChangeArrowheads="1"/>
        </xdr:cNvSpPr>
      </xdr:nvSpPr>
      <xdr:spPr bwMode="auto">
        <a:xfrm>
          <a:off x="6705600" y="1981200"/>
          <a:ext cx="1352550" cy="561975"/>
        </a:xfrm>
        <a:prstGeom prst="wedgeRoundRectCallout">
          <a:avLst>
            <a:gd name="adj1" fmla="val 28171"/>
            <a:gd name="adj2" fmla="val 8389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長い持ち合い中にストップを建値付近に移動</a:t>
          </a:r>
        </a:p>
      </xdr:txBody>
    </xdr:sp>
    <xdr:clientData/>
  </xdr:twoCellAnchor>
  <xdr:twoCellAnchor>
    <xdr:from>
      <xdr:col>13</xdr:col>
      <xdr:colOff>38100</xdr:colOff>
      <xdr:row>19</xdr:row>
      <xdr:rowOff>114300</xdr:rowOff>
    </xdr:from>
    <xdr:to>
      <xdr:col>15</xdr:col>
      <xdr:colOff>152400</xdr:colOff>
      <xdr:row>22</xdr:row>
      <xdr:rowOff>76200</xdr:rowOff>
    </xdr:to>
    <xdr:sp macro="" textlink="">
      <xdr:nvSpPr>
        <xdr:cNvPr id="21542" name="AutoShape 38"/>
        <xdr:cNvSpPr>
          <a:spLocks noChangeArrowheads="1"/>
        </xdr:cNvSpPr>
      </xdr:nvSpPr>
      <xdr:spPr bwMode="auto">
        <a:xfrm>
          <a:off x="8829675" y="3371850"/>
          <a:ext cx="1466850" cy="476250"/>
        </a:xfrm>
        <a:prstGeom prst="wedgeRoundRectCallout">
          <a:avLst>
            <a:gd name="adj1" fmla="val -75324"/>
            <a:gd name="adj2" fmla="val -92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上昇前の刈り取りに見事に遭いロスカット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orz</a:t>
          </a:r>
        </a:p>
      </xdr:txBody>
    </xdr:sp>
    <xdr:clientData/>
  </xdr:twoCellAnchor>
  <xdr:twoCellAnchor>
    <xdr:from>
      <xdr:col>11</xdr:col>
      <xdr:colOff>619125</xdr:colOff>
      <xdr:row>18</xdr:row>
      <xdr:rowOff>57150</xdr:rowOff>
    </xdr:from>
    <xdr:to>
      <xdr:col>13</xdr:col>
      <xdr:colOff>57150</xdr:colOff>
      <xdr:row>18</xdr:row>
      <xdr:rowOff>57150</xdr:rowOff>
    </xdr:to>
    <xdr:sp macro="" textlink="">
      <xdr:nvSpPr>
        <xdr:cNvPr id="21543" name="Line 39"/>
        <xdr:cNvSpPr>
          <a:spLocks noChangeShapeType="1"/>
        </xdr:cNvSpPr>
      </xdr:nvSpPr>
      <xdr:spPr bwMode="auto">
        <a:xfrm>
          <a:off x="8058150" y="3143250"/>
          <a:ext cx="790575" cy="0"/>
        </a:xfrm>
        <a:prstGeom prst="line">
          <a:avLst/>
        </a:prstGeom>
        <a:noFill/>
        <a:ln w="1587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9</xdr:col>
      <xdr:colOff>247650</xdr:colOff>
      <xdr:row>21</xdr:row>
      <xdr:rowOff>152400</xdr:rowOff>
    </xdr:from>
    <xdr:to>
      <xdr:col>11</xdr:col>
      <xdr:colOff>323850</xdr:colOff>
      <xdr:row>25</xdr:row>
      <xdr:rowOff>66675</xdr:rowOff>
    </xdr:to>
    <xdr:sp macro="" textlink="">
      <xdr:nvSpPr>
        <xdr:cNvPr id="21544" name="AutoShape 40"/>
        <xdr:cNvSpPr>
          <a:spLocks noChangeArrowheads="1"/>
        </xdr:cNvSpPr>
      </xdr:nvSpPr>
      <xdr:spPr bwMode="auto">
        <a:xfrm>
          <a:off x="6334125" y="3752850"/>
          <a:ext cx="1428750" cy="600075"/>
        </a:xfrm>
        <a:prstGeom prst="wedgeRoundRectCallout">
          <a:avLst>
            <a:gd name="adj1" fmla="val -63333"/>
            <a:gd name="adj2" fmla="val -102380"/>
            <a:gd name="adj3" fmla="val 16667"/>
          </a:avLst>
        </a:prstGeom>
        <a:solidFill>
          <a:srgbClr val="FF6600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今回は確立した手法でエントリーすべきだった。</a:t>
          </a:r>
        </a:p>
      </xdr:txBody>
    </xdr:sp>
    <xdr:clientData/>
  </xdr:twoCellAnchor>
  <xdr:twoCellAnchor>
    <xdr:from>
      <xdr:col>15</xdr:col>
      <xdr:colOff>219075</xdr:colOff>
      <xdr:row>18</xdr:row>
      <xdr:rowOff>9525</xdr:rowOff>
    </xdr:from>
    <xdr:to>
      <xdr:col>17</xdr:col>
      <xdr:colOff>342900</xdr:colOff>
      <xdr:row>23</xdr:row>
      <xdr:rowOff>19050</xdr:rowOff>
    </xdr:to>
    <xdr:sp macro="" textlink="">
      <xdr:nvSpPr>
        <xdr:cNvPr id="21545" name="AutoShape 41"/>
        <xdr:cNvSpPr>
          <a:spLocks noChangeArrowheads="1"/>
        </xdr:cNvSpPr>
      </xdr:nvSpPr>
      <xdr:spPr bwMode="auto">
        <a:xfrm>
          <a:off x="10363200" y="3095625"/>
          <a:ext cx="1476375" cy="866775"/>
        </a:xfrm>
        <a:prstGeom prst="wedgeRoundRectCallout">
          <a:avLst>
            <a:gd name="adj1" fmla="val 12250"/>
            <a:gd name="adj2" fmla="val 4653"/>
            <a:gd name="adj3" fmla="val 16667"/>
          </a:avLst>
        </a:prstGeom>
        <a:solidFill>
          <a:srgbClr val="FF6600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刈り取られ位置が読まれてる＝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L/S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ポイントが一般人と同じ場所になってる</a:t>
          </a:r>
        </a:p>
      </xdr:txBody>
    </xdr:sp>
    <xdr:clientData/>
  </xdr:twoCellAnchor>
  <xdr:twoCellAnchor editAs="oneCell">
    <xdr:from>
      <xdr:col>0</xdr:col>
      <xdr:colOff>0</xdr:colOff>
      <xdr:row>34</xdr:row>
      <xdr:rowOff>0</xdr:rowOff>
    </xdr:from>
    <xdr:to>
      <xdr:col>18</xdr:col>
      <xdr:colOff>104775</xdr:colOff>
      <xdr:row>65</xdr:row>
      <xdr:rowOff>19050</xdr:rowOff>
    </xdr:to>
    <xdr:pic>
      <xdr:nvPicPr>
        <xdr:cNvPr id="21546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 l="5637" t="16016" b="11067"/>
        <a:stretch>
          <a:fillRect/>
        </a:stretch>
      </xdr:blipFill>
      <xdr:spPr bwMode="auto">
        <a:xfrm>
          <a:off x="0" y="5829300"/>
          <a:ext cx="12277725" cy="533400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5</xdr:col>
      <xdr:colOff>295275</xdr:colOff>
      <xdr:row>20</xdr:row>
      <xdr:rowOff>85725</xdr:rowOff>
    </xdr:from>
    <xdr:to>
      <xdr:col>8</xdr:col>
      <xdr:colOff>219075</xdr:colOff>
      <xdr:row>23</xdr:row>
      <xdr:rowOff>19050</xdr:rowOff>
    </xdr:to>
    <xdr:sp macro="" textlink="">
      <xdr:nvSpPr>
        <xdr:cNvPr id="21547" name="Line 43"/>
        <xdr:cNvSpPr>
          <a:spLocks noChangeShapeType="1"/>
        </xdr:cNvSpPr>
      </xdr:nvSpPr>
      <xdr:spPr bwMode="auto">
        <a:xfrm>
          <a:off x="3676650" y="3514725"/>
          <a:ext cx="1952625" cy="447675"/>
        </a:xfrm>
        <a:prstGeom prst="line">
          <a:avLst/>
        </a:prstGeom>
        <a:noFill/>
        <a:ln w="38100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5</xdr:col>
      <xdr:colOff>542925</xdr:colOff>
      <xdr:row>25</xdr:row>
      <xdr:rowOff>161925</xdr:rowOff>
    </xdr:from>
    <xdr:to>
      <xdr:col>8</xdr:col>
      <xdr:colOff>485775</xdr:colOff>
      <xdr:row>27</xdr:row>
      <xdr:rowOff>57150</xdr:rowOff>
    </xdr:to>
    <xdr:sp macro="" textlink="">
      <xdr:nvSpPr>
        <xdr:cNvPr id="21548" name="Line 44"/>
        <xdr:cNvSpPr>
          <a:spLocks noChangeShapeType="1"/>
        </xdr:cNvSpPr>
      </xdr:nvSpPr>
      <xdr:spPr bwMode="auto">
        <a:xfrm flipV="1">
          <a:off x="3924300" y="4448175"/>
          <a:ext cx="1971675" cy="238125"/>
        </a:xfrm>
        <a:prstGeom prst="line">
          <a:avLst/>
        </a:prstGeom>
        <a:noFill/>
        <a:ln w="38100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8</xdr:col>
      <xdr:colOff>447675</xdr:colOff>
      <xdr:row>58</xdr:row>
      <xdr:rowOff>152400</xdr:rowOff>
    </xdr:from>
    <xdr:to>
      <xdr:col>11</xdr:col>
      <xdr:colOff>390525</xdr:colOff>
      <xdr:row>60</xdr:row>
      <xdr:rowOff>47625</xdr:rowOff>
    </xdr:to>
    <xdr:sp macro="" textlink="">
      <xdr:nvSpPr>
        <xdr:cNvPr id="21549" name="Line 45"/>
        <xdr:cNvSpPr>
          <a:spLocks noChangeShapeType="1"/>
        </xdr:cNvSpPr>
      </xdr:nvSpPr>
      <xdr:spPr bwMode="auto">
        <a:xfrm flipV="1">
          <a:off x="5857875" y="10096500"/>
          <a:ext cx="1971675" cy="238125"/>
        </a:xfrm>
        <a:prstGeom prst="line">
          <a:avLst/>
        </a:prstGeom>
        <a:noFill/>
        <a:ln w="38100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7</xdr:col>
      <xdr:colOff>657225</xdr:colOff>
      <xdr:row>52</xdr:row>
      <xdr:rowOff>152400</xdr:rowOff>
    </xdr:from>
    <xdr:to>
      <xdr:col>11</xdr:col>
      <xdr:colOff>95250</xdr:colOff>
      <xdr:row>56</xdr:row>
      <xdr:rowOff>9525</xdr:rowOff>
    </xdr:to>
    <xdr:sp macro="" textlink="">
      <xdr:nvSpPr>
        <xdr:cNvPr id="21550" name="Line 46"/>
        <xdr:cNvSpPr>
          <a:spLocks noChangeShapeType="1"/>
        </xdr:cNvSpPr>
      </xdr:nvSpPr>
      <xdr:spPr bwMode="auto">
        <a:xfrm>
          <a:off x="5391150" y="9067800"/>
          <a:ext cx="2143125" cy="542925"/>
        </a:xfrm>
        <a:prstGeom prst="line">
          <a:avLst/>
        </a:prstGeom>
        <a:noFill/>
        <a:ln w="38100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5</xdr:col>
      <xdr:colOff>66675</xdr:colOff>
      <xdr:row>22</xdr:row>
      <xdr:rowOff>152400</xdr:rowOff>
    </xdr:from>
    <xdr:to>
      <xdr:col>7</xdr:col>
      <xdr:colOff>247650</xdr:colOff>
      <xdr:row>24</xdr:row>
      <xdr:rowOff>133350</xdr:rowOff>
    </xdr:to>
    <xdr:sp macro="" textlink="">
      <xdr:nvSpPr>
        <xdr:cNvPr id="21551" name="AutoShape 47"/>
        <xdr:cNvSpPr>
          <a:spLocks noChangeArrowheads="1"/>
        </xdr:cNvSpPr>
      </xdr:nvSpPr>
      <xdr:spPr bwMode="auto">
        <a:xfrm>
          <a:off x="3448050" y="3924300"/>
          <a:ext cx="1533525" cy="323850"/>
        </a:xfrm>
        <a:prstGeom prst="wedgeRoundRectCallout">
          <a:avLst>
            <a:gd name="adj1" fmla="val -8333"/>
            <a:gd name="adj2" fmla="val -3125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ダイバージェンス確認</a:t>
          </a:r>
        </a:p>
      </xdr:txBody>
    </xdr:sp>
    <xdr:clientData/>
  </xdr:twoCellAnchor>
  <xdr:twoCellAnchor>
    <xdr:from>
      <xdr:col>8</xdr:col>
      <xdr:colOff>38100</xdr:colOff>
      <xdr:row>56</xdr:row>
      <xdr:rowOff>66675</xdr:rowOff>
    </xdr:from>
    <xdr:to>
      <xdr:col>10</xdr:col>
      <xdr:colOff>228600</xdr:colOff>
      <xdr:row>58</xdr:row>
      <xdr:rowOff>9525</xdr:rowOff>
    </xdr:to>
    <xdr:sp macro="" textlink="">
      <xdr:nvSpPr>
        <xdr:cNvPr id="21552" name="AutoShape 48"/>
        <xdr:cNvSpPr>
          <a:spLocks noChangeArrowheads="1"/>
        </xdr:cNvSpPr>
      </xdr:nvSpPr>
      <xdr:spPr bwMode="auto">
        <a:xfrm>
          <a:off x="5448300" y="9667875"/>
          <a:ext cx="1543050" cy="285750"/>
        </a:xfrm>
        <a:prstGeom prst="wedgeRoundRectCallout">
          <a:avLst>
            <a:gd name="adj1" fmla="val -17514"/>
            <a:gd name="adj2" fmla="val 356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ダイバージェンス確認</a:t>
          </a:r>
        </a:p>
      </xdr:txBody>
    </xdr:sp>
    <xdr:clientData/>
  </xdr:twoCellAnchor>
  <xdr:twoCellAnchor>
    <xdr:from>
      <xdr:col>10</xdr:col>
      <xdr:colOff>381000</xdr:colOff>
      <xdr:row>49</xdr:row>
      <xdr:rowOff>104775</xdr:rowOff>
    </xdr:from>
    <xdr:to>
      <xdr:col>11</xdr:col>
      <xdr:colOff>628650</xdr:colOff>
      <xdr:row>51</xdr:row>
      <xdr:rowOff>47625</xdr:rowOff>
    </xdr:to>
    <xdr:sp macro="" textlink="">
      <xdr:nvSpPr>
        <xdr:cNvPr id="21553" name="AutoShape 49"/>
        <xdr:cNvSpPr>
          <a:spLocks noChangeArrowheads="1"/>
        </xdr:cNvSpPr>
      </xdr:nvSpPr>
      <xdr:spPr bwMode="auto">
        <a:xfrm>
          <a:off x="7143750" y="8505825"/>
          <a:ext cx="923925" cy="285750"/>
        </a:xfrm>
        <a:prstGeom prst="wedgeRoundRectCallout">
          <a:avLst>
            <a:gd name="adj1" fmla="val 47940"/>
            <a:gd name="adj2" fmla="val 12666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手法１にて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</a:p>
      </xdr:txBody>
    </xdr:sp>
    <xdr:clientData/>
  </xdr:twoCellAnchor>
  <xdr:twoCellAnchor>
    <xdr:from>
      <xdr:col>12</xdr:col>
      <xdr:colOff>361950</xdr:colOff>
      <xdr:row>41</xdr:row>
      <xdr:rowOff>47625</xdr:rowOff>
    </xdr:from>
    <xdr:to>
      <xdr:col>13</xdr:col>
      <xdr:colOff>657225</xdr:colOff>
      <xdr:row>44</xdr:row>
      <xdr:rowOff>104775</xdr:rowOff>
    </xdr:to>
    <xdr:sp macro="" textlink="">
      <xdr:nvSpPr>
        <xdr:cNvPr id="21554" name="AutoShape 50"/>
        <xdr:cNvSpPr>
          <a:spLocks noChangeArrowheads="1"/>
        </xdr:cNvSpPr>
      </xdr:nvSpPr>
      <xdr:spPr bwMode="auto">
        <a:xfrm>
          <a:off x="8477250" y="7077075"/>
          <a:ext cx="971550" cy="571500"/>
        </a:xfrm>
        <a:prstGeom prst="wedgeRoundRectCallout">
          <a:avLst>
            <a:gd name="adj1" fmla="val -14704"/>
            <a:gd name="adj2" fmla="val 21666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トレーリングで利確。（やや遅れた）</a:t>
          </a:r>
        </a:p>
      </xdr:txBody>
    </xdr:sp>
    <xdr:clientData/>
  </xdr:twoCellAnchor>
  <xdr:twoCellAnchor>
    <xdr:from>
      <xdr:col>14</xdr:col>
      <xdr:colOff>38100</xdr:colOff>
      <xdr:row>50</xdr:row>
      <xdr:rowOff>133350</xdr:rowOff>
    </xdr:from>
    <xdr:to>
      <xdr:col>16</xdr:col>
      <xdr:colOff>190500</xdr:colOff>
      <xdr:row>55</xdr:row>
      <xdr:rowOff>47625</xdr:rowOff>
    </xdr:to>
    <xdr:sp macro="" textlink="">
      <xdr:nvSpPr>
        <xdr:cNvPr id="21555" name="AutoShape 51"/>
        <xdr:cNvSpPr>
          <a:spLocks noChangeArrowheads="1"/>
        </xdr:cNvSpPr>
      </xdr:nvSpPr>
      <xdr:spPr bwMode="auto">
        <a:xfrm>
          <a:off x="9505950" y="8705850"/>
          <a:ext cx="1504950" cy="771525"/>
        </a:xfrm>
        <a:prstGeom prst="wedgeRoundRectCallout">
          <a:avLst>
            <a:gd name="adj1" fmla="val -85444"/>
            <a:gd name="adj2" fmla="val -1852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その後ターゲットまで上昇したが、その前に建値まで戻ってるので追うのはムリ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×</a:t>
          </a:r>
        </a:p>
      </xdr:txBody>
    </xdr:sp>
    <xdr:clientData/>
  </xdr:twoCellAnchor>
  <xdr:twoCellAnchor editAs="oneCell">
    <xdr:from>
      <xdr:col>0</xdr:col>
      <xdr:colOff>0</xdr:colOff>
      <xdr:row>68</xdr:row>
      <xdr:rowOff>152400</xdr:rowOff>
    </xdr:from>
    <xdr:to>
      <xdr:col>18</xdr:col>
      <xdr:colOff>85725</xdr:colOff>
      <xdr:row>99</xdr:row>
      <xdr:rowOff>95250</xdr:rowOff>
    </xdr:to>
    <xdr:pic>
      <xdr:nvPicPr>
        <xdr:cNvPr id="21556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 l="5783" t="16145" b="11980"/>
        <a:stretch>
          <a:fillRect/>
        </a:stretch>
      </xdr:blipFill>
      <xdr:spPr bwMode="auto">
        <a:xfrm>
          <a:off x="0" y="11811000"/>
          <a:ext cx="12258675" cy="525780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142875</xdr:colOff>
      <xdr:row>70</xdr:row>
      <xdr:rowOff>47625</xdr:rowOff>
    </xdr:from>
    <xdr:to>
      <xdr:col>1</xdr:col>
      <xdr:colOff>28575</xdr:colOff>
      <xdr:row>71</xdr:row>
      <xdr:rowOff>114300</xdr:rowOff>
    </xdr:to>
    <xdr:sp macro="" textlink="">
      <xdr:nvSpPr>
        <xdr:cNvPr id="21557" name="AutoShape 53"/>
        <xdr:cNvSpPr>
          <a:spLocks noChangeArrowheads="1"/>
        </xdr:cNvSpPr>
      </xdr:nvSpPr>
      <xdr:spPr bwMode="auto">
        <a:xfrm>
          <a:off x="142875" y="12049125"/>
          <a:ext cx="561975" cy="238125"/>
        </a:xfrm>
        <a:prstGeom prst="flowChartProcess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No.22</a:t>
          </a:r>
        </a:p>
      </xdr:txBody>
    </xdr:sp>
    <xdr:clientData/>
  </xdr:twoCellAnchor>
  <xdr:twoCellAnchor>
    <xdr:from>
      <xdr:col>6</xdr:col>
      <xdr:colOff>209550</xdr:colOff>
      <xdr:row>69</xdr:row>
      <xdr:rowOff>85725</xdr:rowOff>
    </xdr:from>
    <xdr:to>
      <xdr:col>8</xdr:col>
      <xdr:colOff>38100</xdr:colOff>
      <xdr:row>71</xdr:row>
      <xdr:rowOff>66675</xdr:rowOff>
    </xdr:to>
    <xdr:sp macro="" textlink="">
      <xdr:nvSpPr>
        <xdr:cNvPr id="21558" name="AutoShape 54"/>
        <xdr:cNvSpPr>
          <a:spLocks noChangeArrowheads="1"/>
        </xdr:cNvSpPr>
      </xdr:nvSpPr>
      <xdr:spPr bwMode="auto">
        <a:xfrm>
          <a:off x="4267200" y="11915775"/>
          <a:ext cx="1181100" cy="323850"/>
        </a:xfrm>
        <a:prstGeom prst="wedgeRectCallout">
          <a:avLst>
            <a:gd name="adj1" fmla="val 83884"/>
            <a:gd name="adj2" fmla="val 50000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４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足で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D/J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確認</a:t>
          </a:r>
        </a:p>
      </xdr:txBody>
    </xdr:sp>
    <xdr:clientData/>
  </xdr:twoCellAnchor>
  <xdr:twoCellAnchor>
    <xdr:from>
      <xdr:col>7</xdr:col>
      <xdr:colOff>371475</xdr:colOff>
      <xdr:row>79</xdr:row>
      <xdr:rowOff>57150</xdr:rowOff>
    </xdr:from>
    <xdr:to>
      <xdr:col>9</xdr:col>
      <xdr:colOff>114300</xdr:colOff>
      <xdr:row>81</xdr:row>
      <xdr:rowOff>95250</xdr:rowOff>
    </xdr:to>
    <xdr:sp macro="" textlink="">
      <xdr:nvSpPr>
        <xdr:cNvPr id="21559" name="AutoShape 55"/>
        <xdr:cNvSpPr>
          <a:spLocks noChangeArrowheads="1"/>
        </xdr:cNvSpPr>
      </xdr:nvSpPr>
      <xdr:spPr bwMode="auto">
        <a:xfrm>
          <a:off x="5105400" y="13601700"/>
          <a:ext cx="1095375" cy="381000"/>
        </a:xfrm>
        <a:prstGeom prst="wedgeRoundRectCallout">
          <a:avLst>
            <a:gd name="adj1" fmla="val 43042"/>
            <a:gd name="adj2" fmla="val -220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下抜いてないのに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IN×</a:t>
          </a:r>
        </a:p>
      </xdr:txBody>
    </xdr:sp>
    <xdr:clientData/>
  </xdr:twoCellAnchor>
  <xdr:twoCellAnchor>
    <xdr:from>
      <xdr:col>8</xdr:col>
      <xdr:colOff>619125</xdr:colOff>
      <xdr:row>82</xdr:row>
      <xdr:rowOff>95250</xdr:rowOff>
    </xdr:from>
    <xdr:to>
      <xdr:col>10</xdr:col>
      <xdr:colOff>485775</xdr:colOff>
      <xdr:row>84</xdr:row>
      <xdr:rowOff>19050</xdr:rowOff>
    </xdr:to>
    <xdr:sp macro="" textlink="">
      <xdr:nvSpPr>
        <xdr:cNvPr id="21560" name="AutoShape 56"/>
        <xdr:cNvSpPr>
          <a:spLocks noChangeArrowheads="1"/>
        </xdr:cNvSpPr>
      </xdr:nvSpPr>
      <xdr:spPr bwMode="auto">
        <a:xfrm>
          <a:off x="6029325" y="14154150"/>
          <a:ext cx="1219200" cy="266700"/>
        </a:xfrm>
        <a:prstGeom prst="wedgeRoundRectCallout">
          <a:avLst>
            <a:gd name="adj1" fmla="val -29685"/>
            <a:gd name="adj2" fmla="val -500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速攻ロスカット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×</a:t>
          </a:r>
        </a:p>
      </xdr:txBody>
    </xdr:sp>
    <xdr:clientData/>
  </xdr:twoCellAnchor>
  <xdr:twoCellAnchor>
    <xdr:from>
      <xdr:col>10</xdr:col>
      <xdr:colOff>371475</xdr:colOff>
      <xdr:row>69</xdr:row>
      <xdr:rowOff>28575</xdr:rowOff>
    </xdr:from>
    <xdr:to>
      <xdr:col>12</xdr:col>
      <xdr:colOff>228600</xdr:colOff>
      <xdr:row>71</xdr:row>
      <xdr:rowOff>114300</xdr:rowOff>
    </xdr:to>
    <xdr:sp macro="" textlink="">
      <xdr:nvSpPr>
        <xdr:cNvPr id="21561" name="AutoShape 57"/>
        <xdr:cNvSpPr>
          <a:spLocks noChangeArrowheads="1"/>
        </xdr:cNvSpPr>
      </xdr:nvSpPr>
      <xdr:spPr bwMode="auto">
        <a:xfrm>
          <a:off x="7134225" y="11858625"/>
          <a:ext cx="1209675" cy="428625"/>
        </a:xfrm>
        <a:prstGeom prst="wedgeRoundRectCallout">
          <a:avLst>
            <a:gd name="adj1" fmla="val -80708"/>
            <a:gd name="adj2" fmla="val 2777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ここが本当の頂点だった･･･</a:t>
          </a:r>
        </a:p>
      </xdr:txBody>
    </xdr:sp>
    <xdr:clientData/>
  </xdr:twoCellAnchor>
  <xdr:twoCellAnchor editAs="oneCell">
    <xdr:from>
      <xdr:col>0</xdr:col>
      <xdr:colOff>0</xdr:colOff>
      <xdr:row>103</xdr:row>
      <xdr:rowOff>28575</xdr:rowOff>
    </xdr:from>
    <xdr:to>
      <xdr:col>18</xdr:col>
      <xdr:colOff>76200</xdr:colOff>
      <xdr:row>134</xdr:row>
      <xdr:rowOff>0</xdr:rowOff>
    </xdr:to>
    <xdr:pic>
      <xdr:nvPicPr>
        <xdr:cNvPr id="21562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5856" t="16016" b="11719"/>
        <a:stretch>
          <a:fillRect/>
        </a:stretch>
      </xdr:blipFill>
      <xdr:spPr bwMode="auto">
        <a:xfrm>
          <a:off x="0" y="17687925"/>
          <a:ext cx="12249150" cy="5286375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104775</xdr:colOff>
      <xdr:row>104</xdr:row>
      <xdr:rowOff>133350</xdr:rowOff>
    </xdr:from>
    <xdr:to>
      <xdr:col>0</xdr:col>
      <xdr:colOff>581025</xdr:colOff>
      <xdr:row>106</xdr:row>
      <xdr:rowOff>66675</xdr:rowOff>
    </xdr:to>
    <xdr:sp macro="" textlink="">
      <xdr:nvSpPr>
        <xdr:cNvPr id="21563" name="AutoShape 59"/>
        <xdr:cNvSpPr>
          <a:spLocks noChangeArrowheads="1"/>
        </xdr:cNvSpPr>
      </xdr:nvSpPr>
      <xdr:spPr bwMode="auto">
        <a:xfrm>
          <a:off x="104775" y="17964150"/>
          <a:ext cx="476250" cy="276225"/>
        </a:xfrm>
        <a:prstGeom prst="flowChartProcess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No.23</a:t>
          </a:r>
        </a:p>
      </xdr:txBody>
    </xdr:sp>
    <xdr:clientData/>
  </xdr:twoCellAnchor>
  <xdr:twoCellAnchor>
    <xdr:from>
      <xdr:col>7</xdr:col>
      <xdr:colOff>47625</xdr:colOff>
      <xdr:row>109</xdr:row>
      <xdr:rowOff>95250</xdr:rowOff>
    </xdr:from>
    <xdr:to>
      <xdr:col>9</xdr:col>
      <xdr:colOff>257175</xdr:colOff>
      <xdr:row>111</xdr:row>
      <xdr:rowOff>19050</xdr:rowOff>
    </xdr:to>
    <xdr:sp macro="" textlink="">
      <xdr:nvSpPr>
        <xdr:cNvPr id="21564" name="Line 60"/>
        <xdr:cNvSpPr>
          <a:spLocks noChangeShapeType="1"/>
        </xdr:cNvSpPr>
      </xdr:nvSpPr>
      <xdr:spPr bwMode="auto">
        <a:xfrm>
          <a:off x="4781550" y="18783300"/>
          <a:ext cx="1562100" cy="266700"/>
        </a:xfrm>
        <a:prstGeom prst="line">
          <a:avLst/>
        </a:prstGeom>
        <a:noFill/>
        <a:ln w="38100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7</xdr:col>
      <xdr:colOff>95250</xdr:colOff>
      <xdr:row>127</xdr:row>
      <xdr:rowOff>19050</xdr:rowOff>
    </xdr:from>
    <xdr:to>
      <xdr:col>9</xdr:col>
      <xdr:colOff>304800</xdr:colOff>
      <xdr:row>128</xdr:row>
      <xdr:rowOff>38100</xdr:rowOff>
    </xdr:to>
    <xdr:sp macro="" textlink="">
      <xdr:nvSpPr>
        <xdr:cNvPr id="21565" name="Line 61"/>
        <xdr:cNvSpPr>
          <a:spLocks noChangeShapeType="1"/>
        </xdr:cNvSpPr>
      </xdr:nvSpPr>
      <xdr:spPr bwMode="auto">
        <a:xfrm>
          <a:off x="4829175" y="21793200"/>
          <a:ext cx="1562100" cy="190500"/>
        </a:xfrm>
        <a:prstGeom prst="line">
          <a:avLst/>
        </a:prstGeom>
        <a:noFill/>
        <a:ln w="38100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6</xdr:col>
      <xdr:colOff>561975</xdr:colOff>
      <xdr:row>119</xdr:row>
      <xdr:rowOff>47625</xdr:rowOff>
    </xdr:from>
    <xdr:to>
      <xdr:col>8</xdr:col>
      <xdr:colOff>485775</xdr:colOff>
      <xdr:row>121</xdr:row>
      <xdr:rowOff>38100</xdr:rowOff>
    </xdr:to>
    <xdr:sp macro="" textlink="">
      <xdr:nvSpPr>
        <xdr:cNvPr id="21566" name="AutoShape 62"/>
        <xdr:cNvSpPr>
          <a:spLocks noChangeArrowheads="1"/>
        </xdr:cNvSpPr>
      </xdr:nvSpPr>
      <xdr:spPr bwMode="auto">
        <a:xfrm>
          <a:off x="4619625" y="20450175"/>
          <a:ext cx="1276350" cy="333375"/>
        </a:xfrm>
        <a:prstGeom prst="wedgeRectCallout">
          <a:avLst>
            <a:gd name="adj1" fmla="val 41537"/>
            <a:gd name="adj2" fmla="val -25759"/>
          </a:avLst>
        </a:prstGeom>
        <a:solidFill>
          <a:srgbClr val="FF6600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18288" rIns="0" bIns="0" anchor="t" upright="1"/>
        <a:lstStyle/>
        <a:p>
          <a:pPr algn="l" rtl="1">
            <a:defRPr sz="1000"/>
          </a:pPr>
          <a:r>
            <a:rPr lang="en-US" altLang="ja-JP" sz="1100" b="1" i="0" strike="noStrike">
              <a:solidFill>
                <a:srgbClr val="000000"/>
              </a:solidFill>
              <a:latin typeface="ＭＳ Ｐゴシック"/>
              <a:ea typeface="ＭＳ Ｐゴシック"/>
            </a:rPr>
            <a:t>D/S</a:t>
          </a:r>
          <a:r>
            <a:rPr lang="ja-JP" altLang="en-US" sz="1100" b="1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認識ミス！！</a:t>
          </a:r>
        </a:p>
      </xdr:txBody>
    </xdr:sp>
    <xdr:clientData/>
  </xdr:twoCellAnchor>
  <xdr:twoCellAnchor>
    <xdr:from>
      <xdr:col>9</xdr:col>
      <xdr:colOff>447675</xdr:colOff>
      <xdr:row>118</xdr:row>
      <xdr:rowOff>104775</xdr:rowOff>
    </xdr:from>
    <xdr:to>
      <xdr:col>10</xdr:col>
      <xdr:colOff>561975</xdr:colOff>
      <xdr:row>118</xdr:row>
      <xdr:rowOff>104775</xdr:rowOff>
    </xdr:to>
    <xdr:sp macro="" textlink="">
      <xdr:nvSpPr>
        <xdr:cNvPr id="21567" name="Line 63"/>
        <xdr:cNvSpPr>
          <a:spLocks noChangeShapeType="1"/>
        </xdr:cNvSpPr>
      </xdr:nvSpPr>
      <xdr:spPr bwMode="auto">
        <a:xfrm>
          <a:off x="6534150" y="20335875"/>
          <a:ext cx="790575" cy="0"/>
        </a:xfrm>
        <a:prstGeom prst="line">
          <a:avLst/>
        </a:prstGeom>
        <a:noFill/>
        <a:ln w="1587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8</xdr:col>
      <xdr:colOff>514350</xdr:colOff>
      <xdr:row>121</xdr:row>
      <xdr:rowOff>85725</xdr:rowOff>
    </xdr:from>
    <xdr:to>
      <xdr:col>10</xdr:col>
      <xdr:colOff>257175</xdr:colOff>
      <xdr:row>124</xdr:row>
      <xdr:rowOff>47625</xdr:rowOff>
    </xdr:to>
    <xdr:sp macro="" textlink="">
      <xdr:nvSpPr>
        <xdr:cNvPr id="21568" name="AutoShape 64"/>
        <xdr:cNvSpPr>
          <a:spLocks noChangeArrowheads="1"/>
        </xdr:cNvSpPr>
      </xdr:nvSpPr>
      <xdr:spPr bwMode="auto">
        <a:xfrm>
          <a:off x="5924550" y="20831175"/>
          <a:ext cx="1095375" cy="476250"/>
        </a:xfrm>
        <a:prstGeom prst="wedgeRoundRectCallout">
          <a:avLst>
            <a:gd name="adj1" fmla="val 49130"/>
            <a:gd name="adj2" fmla="val -152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直近下値ブレイクでエントリー</a:t>
          </a:r>
        </a:p>
      </xdr:txBody>
    </xdr:sp>
    <xdr:clientData/>
  </xdr:twoCellAnchor>
  <xdr:twoCellAnchor>
    <xdr:from>
      <xdr:col>11</xdr:col>
      <xdr:colOff>228600</xdr:colOff>
      <xdr:row>119</xdr:row>
      <xdr:rowOff>38100</xdr:rowOff>
    </xdr:from>
    <xdr:to>
      <xdr:col>13</xdr:col>
      <xdr:colOff>285750</xdr:colOff>
      <xdr:row>122</xdr:row>
      <xdr:rowOff>95250</xdr:rowOff>
    </xdr:to>
    <xdr:sp macro="" textlink="">
      <xdr:nvSpPr>
        <xdr:cNvPr id="21569" name="AutoShape 65"/>
        <xdr:cNvSpPr>
          <a:spLocks noChangeArrowheads="1"/>
        </xdr:cNvSpPr>
      </xdr:nvSpPr>
      <xdr:spPr bwMode="auto">
        <a:xfrm>
          <a:off x="7667625" y="20440650"/>
          <a:ext cx="1409700" cy="571500"/>
        </a:xfrm>
        <a:prstGeom prst="wedgeRoundRectCallout">
          <a:avLst>
            <a:gd name="adj1" fmla="val -72222"/>
            <a:gd name="adj2" fmla="val -99125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建値へストップ移動できずに被害拡大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×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この辺りでロスカット</a:t>
          </a:r>
        </a:p>
      </xdr:txBody>
    </xdr:sp>
    <xdr:clientData/>
  </xdr:twoCellAnchor>
  <xdr:twoCellAnchor editAs="oneCell">
    <xdr:from>
      <xdr:col>0</xdr:col>
      <xdr:colOff>0</xdr:colOff>
      <xdr:row>137</xdr:row>
      <xdr:rowOff>38100</xdr:rowOff>
    </xdr:from>
    <xdr:to>
      <xdr:col>18</xdr:col>
      <xdr:colOff>85725</xdr:colOff>
      <xdr:row>167</xdr:row>
      <xdr:rowOff>95250</xdr:rowOff>
    </xdr:to>
    <xdr:pic>
      <xdr:nvPicPr>
        <xdr:cNvPr id="21570" name="Picture 66"/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 l="5783" t="16797" b="12109"/>
        <a:stretch>
          <a:fillRect/>
        </a:stretch>
      </xdr:blipFill>
      <xdr:spPr bwMode="auto">
        <a:xfrm>
          <a:off x="0" y="23526750"/>
          <a:ext cx="12258675" cy="520065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428625</xdr:colOff>
      <xdr:row>147</xdr:row>
      <xdr:rowOff>28575</xdr:rowOff>
    </xdr:from>
    <xdr:to>
      <xdr:col>10</xdr:col>
      <xdr:colOff>114300</xdr:colOff>
      <xdr:row>150</xdr:row>
      <xdr:rowOff>114300</xdr:rowOff>
    </xdr:to>
    <xdr:sp macro="" textlink="">
      <xdr:nvSpPr>
        <xdr:cNvPr id="21571" name="AutoShape 67"/>
        <xdr:cNvSpPr>
          <a:spLocks noChangeArrowheads="1"/>
        </xdr:cNvSpPr>
      </xdr:nvSpPr>
      <xdr:spPr bwMode="auto">
        <a:xfrm>
          <a:off x="5162550" y="25231725"/>
          <a:ext cx="1714500" cy="600075"/>
        </a:xfrm>
        <a:prstGeom prst="wedgeRoundRectCallout">
          <a:avLst>
            <a:gd name="adj1" fmla="val 38569"/>
            <a:gd name="adj2" fmla="val -9833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戻りのない相場→２３．６の戻りでトレンド転換すると予想。</a:t>
          </a:r>
        </a:p>
      </xdr:txBody>
    </xdr:sp>
    <xdr:clientData/>
  </xdr:twoCellAnchor>
  <xdr:twoCellAnchor>
    <xdr:from>
      <xdr:col>9</xdr:col>
      <xdr:colOff>609600</xdr:colOff>
      <xdr:row>145</xdr:row>
      <xdr:rowOff>57150</xdr:rowOff>
    </xdr:from>
    <xdr:to>
      <xdr:col>13</xdr:col>
      <xdr:colOff>361950</xdr:colOff>
      <xdr:row>145</xdr:row>
      <xdr:rowOff>57150</xdr:rowOff>
    </xdr:to>
    <xdr:sp macro="" textlink="">
      <xdr:nvSpPr>
        <xdr:cNvPr id="21572" name="Line 68"/>
        <xdr:cNvSpPr>
          <a:spLocks noChangeShapeType="1"/>
        </xdr:cNvSpPr>
      </xdr:nvSpPr>
      <xdr:spPr bwMode="auto">
        <a:xfrm>
          <a:off x="6696075" y="24917400"/>
          <a:ext cx="2457450" cy="0"/>
        </a:xfrm>
        <a:prstGeom prst="line">
          <a:avLst/>
        </a:prstGeom>
        <a:noFill/>
        <a:ln w="1587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10</xdr:col>
      <xdr:colOff>457200</xdr:colOff>
      <xdr:row>147</xdr:row>
      <xdr:rowOff>66675</xdr:rowOff>
    </xdr:from>
    <xdr:to>
      <xdr:col>12</xdr:col>
      <xdr:colOff>447675</xdr:colOff>
      <xdr:row>151</xdr:row>
      <xdr:rowOff>57150</xdr:rowOff>
    </xdr:to>
    <xdr:sp macro="" textlink="">
      <xdr:nvSpPr>
        <xdr:cNvPr id="21573" name="AutoShape 69"/>
        <xdr:cNvSpPr>
          <a:spLocks noChangeArrowheads="1"/>
        </xdr:cNvSpPr>
      </xdr:nvSpPr>
      <xdr:spPr bwMode="auto">
        <a:xfrm>
          <a:off x="7219950" y="25269825"/>
          <a:ext cx="1343025" cy="676275"/>
        </a:xfrm>
        <a:prstGeom prst="wedgeRoundRectCallout">
          <a:avLst>
            <a:gd name="adj1" fmla="val 51417"/>
            <a:gd name="adj2" fmla="val -9084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下値下抜きで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ターゲット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-61.8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S/L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直近高値に設定</a:t>
          </a:r>
        </a:p>
      </xdr:txBody>
    </xdr:sp>
    <xdr:clientData/>
  </xdr:twoCellAnchor>
  <xdr:twoCellAnchor>
    <xdr:from>
      <xdr:col>7</xdr:col>
      <xdr:colOff>542925</xdr:colOff>
      <xdr:row>141</xdr:row>
      <xdr:rowOff>104775</xdr:rowOff>
    </xdr:from>
    <xdr:to>
      <xdr:col>13</xdr:col>
      <xdr:colOff>342900</xdr:colOff>
      <xdr:row>141</xdr:row>
      <xdr:rowOff>104775</xdr:rowOff>
    </xdr:to>
    <xdr:sp macro="" textlink="">
      <xdr:nvSpPr>
        <xdr:cNvPr id="21574" name="Line 70"/>
        <xdr:cNvSpPr>
          <a:spLocks noChangeShapeType="1"/>
        </xdr:cNvSpPr>
      </xdr:nvSpPr>
      <xdr:spPr bwMode="auto">
        <a:xfrm>
          <a:off x="5276850" y="24279225"/>
          <a:ext cx="3857625" cy="0"/>
        </a:xfrm>
        <a:prstGeom prst="line">
          <a:avLst/>
        </a:prstGeom>
        <a:noFill/>
        <a:ln w="1587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10</xdr:col>
      <xdr:colOff>419100</xdr:colOff>
      <xdr:row>138</xdr:row>
      <xdr:rowOff>0</xdr:rowOff>
    </xdr:from>
    <xdr:to>
      <xdr:col>12</xdr:col>
      <xdr:colOff>600075</xdr:colOff>
      <xdr:row>140</xdr:row>
      <xdr:rowOff>114300</xdr:rowOff>
    </xdr:to>
    <xdr:sp macro="" textlink="">
      <xdr:nvSpPr>
        <xdr:cNvPr id="21575" name="AutoShape 71"/>
        <xdr:cNvSpPr>
          <a:spLocks noChangeArrowheads="1"/>
        </xdr:cNvSpPr>
      </xdr:nvSpPr>
      <xdr:spPr bwMode="auto">
        <a:xfrm>
          <a:off x="7181850" y="23660100"/>
          <a:ext cx="1533525" cy="457200"/>
        </a:xfrm>
        <a:prstGeom prst="wedgeRoundRectCallout">
          <a:avLst>
            <a:gd name="adj1" fmla="val 66667"/>
            <a:gd name="adj2" fmla="val 8260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２０時の指標発表により爆上げ→ロスカット</a:t>
          </a:r>
        </a:p>
      </xdr:txBody>
    </xdr:sp>
    <xdr:clientData/>
  </xdr:twoCellAnchor>
  <xdr:twoCellAnchor>
    <xdr:from>
      <xdr:col>0</xdr:col>
      <xdr:colOff>85725</xdr:colOff>
      <xdr:row>138</xdr:row>
      <xdr:rowOff>28575</xdr:rowOff>
    </xdr:from>
    <xdr:to>
      <xdr:col>1</xdr:col>
      <xdr:colOff>19050</xdr:colOff>
      <xdr:row>139</xdr:row>
      <xdr:rowOff>85725</xdr:rowOff>
    </xdr:to>
    <xdr:sp macro="" textlink="">
      <xdr:nvSpPr>
        <xdr:cNvPr id="21576" name="AutoShape 72"/>
        <xdr:cNvSpPr>
          <a:spLocks noChangeArrowheads="1"/>
        </xdr:cNvSpPr>
      </xdr:nvSpPr>
      <xdr:spPr bwMode="auto">
        <a:xfrm>
          <a:off x="85725" y="23688675"/>
          <a:ext cx="609600" cy="228600"/>
        </a:xfrm>
        <a:prstGeom prst="flowChartProcess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No.24</a:t>
          </a:r>
        </a:p>
      </xdr:txBody>
    </xdr:sp>
    <xdr:clientData/>
  </xdr:twoCellAnchor>
  <xdr:twoCellAnchor>
    <xdr:from>
      <xdr:col>0</xdr:col>
      <xdr:colOff>190500</xdr:colOff>
      <xdr:row>35</xdr:row>
      <xdr:rowOff>95250</xdr:rowOff>
    </xdr:from>
    <xdr:to>
      <xdr:col>1</xdr:col>
      <xdr:colOff>47625</xdr:colOff>
      <xdr:row>37</xdr:row>
      <xdr:rowOff>19050</xdr:rowOff>
    </xdr:to>
    <xdr:sp macro="" textlink="">
      <xdr:nvSpPr>
        <xdr:cNvPr id="21577" name="AutoShape 73"/>
        <xdr:cNvSpPr>
          <a:spLocks noChangeArrowheads="1"/>
        </xdr:cNvSpPr>
      </xdr:nvSpPr>
      <xdr:spPr bwMode="auto">
        <a:xfrm>
          <a:off x="190500" y="6096000"/>
          <a:ext cx="533400" cy="266700"/>
        </a:xfrm>
        <a:prstGeom prst="flowChartProcess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No.21</a:t>
          </a:r>
        </a:p>
      </xdr:txBody>
    </xdr:sp>
    <xdr:clientData/>
  </xdr:twoCellAnchor>
  <xdr:twoCellAnchor>
    <xdr:from>
      <xdr:col>0</xdr:col>
      <xdr:colOff>95250</xdr:colOff>
      <xdr:row>1</xdr:row>
      <xdr:rowOff>19050</xdr:rowOff>
    </xdr:from>
    <xdr:to>
      <xdr:col>0</xdr:col>
      <xdr:colOff>600075</xdr:colOff>
      <xdr:row>2</xdr:row>
      <xdr:rowOff>95250</xdr:rowOff>
    </xdr:to>
    <xdr:sp macro="" textlink="">
      <xdr:nvSpPr>
        <xdr:cNvPr id="21578" name="AutoShape 74"/>
        <xdr:cNvSpPr>
          <a:spLocks noChangeArrowheads="1"/>
        </xdr:cNvSpPr>
      </xdr:nvSpPr>
      <xdr:spPr bwMode="auto">
        <a:xfrm>
          <a:off x="95250" y="190500"/>
          <a:ext cx="504825" cy="247650"/>
        </a:xfrm>
        <a:prstGeom prst="flowChartProcess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No.20</a:t>
          </a:r>
        </a:p>
      </xdr:txBody>
    </xdr:sp>
    <xdr:clientData/>
  </xdr:twoCellAnchor>
  <xdr:twoCellAnchor>
    <xdr:from>
      <xdr:col>8</xdr:col>
      <xdr:colOff>409575</xdr:colOff>
      <xdr:row>69</xdr:row>
      <xdr:rowOff>76200</xdr:rowOff>
    </xdr:from>
    <xdr:to>
      <xdr:col>8</xdr:col>
      <xdr:colOff>409575</xdr:colOff>
      <xdr:row>76</xdr:row>
      <xdr:rowOff>76200</xdr:rowOff>
    </xdr:to>
    <xdr:sp macro="" textlink="">
      <xdr:nvSpPr>
        <xdr:cNvPr id="21579" name="Line 75"/>
        <xdr:cNvSpPr>
          <a:spLocks noChangeShapeType="1"/>
        </xdr:cNvSpPr>
      </xdr:nvSpPr>
      <xdr:spPr bwMode="auto">
        <a:xfrm>
          <a:off x="5819775" y="11906250"/>
          <a:ext cx="0" cy="1200150"/>
        </a:xfrm>
        <a:prstGeom prst="line">
          <a:avLst/>
        </a:prstGeom>
        <a:noFill/>
        <a:ln w="1587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10</xdr:col>
      <xdr:colOff>38100</xdr:colOff>
      <xdr:row>86</xdr:row>
      <xdr:rowOff>114300</xdr:rowOff>
    </xdr:from>
    <xdr:to>
      <xdr:col>12</xdr:col>
      <xdr:colOff>95250</xdr:colOff>
      <xdr:row>90</xdr:row>
      <xdr:rowOff>9525</xdr:rowOff>
    </xdr:to>
    <xdr:sp macro="" textlink="">
      <xdr:nvSpPr>
        <xdr:cNvPr id="21580" name="AutoShape 76"/>
        <xdr:cNvSpPr>
          <a:spLocks noChangeArrowheads="1"/>
        </xdr:cNvSpPr>
      </xdr:nvSpPr>
      <xdr:spPr bwMode="auto">
        <a:xfrm>
          <a:off x="6800850" y="14859000"/>
          <a:ext cx="1409700" cy="581025"/>
        </a:xfrm>
        <a:prstGeom prst="wedgeRoundRectCallout">
          <a:avLst>
            <a:gd name="adj1" fmla="val -112838"/>
            <a:gd name="adj2" fmla="val 45083"/>
            <a:gd name="adj3" fmla="val 16667"/>
          </a:avLst>
        </a:prstGeom>
        <a:solidFill>
          <a:srgbClr val="FF6600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MACD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の山が大きい＝勢いが強いことに目を向けるべきだった</a:t>
          </a:r>
        </a:p>
      </xdr:txBody>
    </xdr:sp>
    <xdr:clientData/>
  </xdr:twoCellAnchor>
  <xdr:twoCellAnchor>
    <xdr:from>
      <xdr:col>4</xdr:col>
      <xdr:colOff>276225</xdr:colOff>
      <xdr:row>143</xdr:row>
      <xdr:rowOff>95250</xdr:rowOff>
    </xdr:from>
    <xdr:to>
      <xdr:col>6</xdr:col>
      <xdr:colOff>76200</xdr:colOff>
      <xdr:row>147</xdr:row>
      <xdr:rowOff>76200</xdr:rowOff>
    </xdr:to>
    <xdr:sp macro="" textlink="">
      <xdr:nvSpPr>
        <xdr:cNvPr id="21581" name="AutoShape 77"/>
        <xdr:cNvSpPr>
          <a:spLocks noChangeArrowheads="1"/>
        </xdr:cNvSpPr>
      </xdr:nvSpPr>
      <xdr:spPr bwMode="auto">
        <a:xfrm>
          <a:off x="2981325" y="24612600"/>
          <a:ext cx="1152525" cy="666750"/>
        </a:xfrm>
        <a:prstGeom prst="wedgeRoundRectCallout">
          <a:avLst>
            <a:gd name="adj1" fmla="val 54236"/>
            <a:gd name="adj2" fmla="val 62120"/>
            <a:gd name="adj3" fmla="val 16667"/>
          </a:avLst>
        </a:prstGeom>
        <a:solidFill>
          <a:srgbClr val="FF6600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最初のトレンドが小さいことが失敗の一因か？</a:t>
          </a:r>
        </a:p>
      </xdr:txBody>
    </xdr:sp>
    <xdr:clientData/>
  </xdr:twoCellAnchor>
  <xdr:twoCellAnchor>
    <xdr:from>
      <xdr:col>4</xdr:col>
      <xdr:colOff>285750</xdr:colOff>
      <xdr:row>141</xdr:row>
      <xdr:rowOff>114300</xdr:rowOff>
    </xdr:from>
    <xdr:to>
      <xdr:col>7</xdr:col>
      <xdr:colOff>571500</xdr:colOff>
      <xdr:row>155</xdr:row>
      <xdr:rowOff>0</xdr:rowOff>
    </xdr:to>
    <xdr:sp macro="" textlink="">
      <xdr:nvSpPr>
        <xdr:cNvPr id="21582" name="Line 78"/>
        <xdr:cNvSpPr>
          <a:spLocks noChangeShapeType="1"/>
        </xdr:cNvSpPr>
      </xdr:nvSpPr>
      <xdr:spPr bwMode="auto">
        <a:xfrm flipV="1">
          <a:off x="2990850" y="24288750"/>
          <a:ext cx="2314575" cy="2286000"/>
        </a:xfrm>
        <a:prstGeom prst="line">
          <a:avLst/>
        </a:prstGeom>
        <a:noFill/>
        <a:ln w="31750">
          <a:solidFill>
            <a:srgbClr val="FFFF00"/>
          </a:solidFill>
          <a:round/>
          <a:headEnd type="triangle" w="med" len="med"/>
          <a:tailEnd type="triangle" w="med" len="med"/>
        </a:ln>
      </xdr:spPr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200</xdr:row>
      <xdr:rowOff>38100</xdr:rowOff>
    </xdr:from>
    <xdr:to>
      <xdr:col>18</xdr:col>
      <xdr:colOff>76200</xdr:colOff>
      <xdr:row>231</xdr:row>
      <xdr:rowOff>28575</xdr:rowOff>
    </xdr:to>
    <xdr:pic>
      <xdr:nvPicPr>
        <xdr:cNvPr id="20481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 l="5856" t="16016" b="11458"/>
        <a:stretch>
          <a:fillRect/>
        </a:stretch>
      </xdr:blipFill>
      <xdr:spPr bwMode="auto">
        <a:xfrm>
          <a:off x="0" y="34328100"/>
          <a:ext cx="12249150" cy="5305425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0</xdr:col>
      <xdr:colOff>247650</xdr:colOff>
      <xdr:row>0</xdr:row>
      <xdr:rowOff>0</xdr:rowOff>
    </xdr:to>
    <xdr:sp macro="" textlink="">
      <xdr:nvSpPr>
        <xdr:cNvPr id="20482" name="AutoShape 2"/>
        <xdr:cNvSpPr>
          <a:spLocks noChangeArrowheads="1"/>
        </xdr:cNvSpPr>
      </xdr:nvSpPr>
      <xdr:spPr bwMode="auto">
        <a:xfrm>
          <a:off x="0" y="0"/>
          <a:ext cx="247650" cy="0"/>
        </a:xfrm>
        <a:prstGeom prst="wedgeRectCallout">
          <a:avLst>
            <a:gd name="adj1" fmla="val -15306"/>
            <a:gd name="adj2" fmla="val -9259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No.9</a:t>
          </a:r>
        </a:p>
      </xdr:txBody>
    </xdr:sp>
    <xdr:clientData/>
  </xdr:twoCellAnchor>
  <xdr:twoCellAnchor>
    <xdr:from>
      <xdr:col>13</xdr:col>
      <xdr:colOff>257175</xdr:colOff>
      <xdr:row>0</xdr:row>
      <xdr:rowOff>0</xdr:rowOff>
    </xdr:from>
    <xdr:to>
      <xdr:col>15</xdr:col>
      <xdr:colOff>647700</xdr:colOff>
      <xdr:row>0</xdr:row>
      <xdr:rowOff>0</xdr:rowOff>
    </xdr:to>
    <xdr:sp macro="" textlink="">
      <xdr:nvSpPr>
        <xdr:cNvPr id="20483" name="AutoShape 3"/>
        <xdr:cNvSpPr>
          <a:spLocks noChangeArrowheads="1"/>
        </xdr:cNvSpPr>
      </xdr:nvSpPr>
      <xdr:spPr bwMode="auto">
        <a:xfrm>
          <a:off x="9048750" y="0"/>
          <a:ext cx="1743075" cy="0"/>
        </a:xfrm>
        <a:prstGeom prst="wedgeRoundRectCallout">
          <a:avLst>
            <a:gd name="adj1" fmla="val -16667"/>
            <a:gd name="adj2" fmla="val 179671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ルール１無視。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しかし、トレンド方向が変わるかも？とエントリーしてしまう。</a:t>
          </a:r>
        </a:p>
      </xdr:txBody>
    </xdr:sp>
    <xdr:clientData/>
  </xdr:twoCellAnchor>
  <xdr:twoCellAnchor>
    <xdr:from>
      <xdr:col>14</xdr:col>
      <xdr:colOff>238125</xdr:colOff>
      <xdr:row>0</xdr:row>
      <xdr:rowOff>0</xdr:rowOff>
    </xdr:from>
    <xdr:to>
      <xdr:col>15</xdr:col>
      <xdr:colOff>657225</xdr:colOff>
      <xdr:row>0</xdr:row>
      <xdr:rowOff>0</xdr:rowOff>
    </xdr:to>
    <xdr:sp macro="" textlink="">
      <xdr:nvSpPr>
        <xdr:cNvPr id="20484" name="Line 4"/>
        <xdr:cNvSpPr>
          <a:spLocks noChangeShapeType="1"/>
        </xdr:cNvSpPr>
      </xdr:nvSpPr>
      <xdr:spPr bwMode="auto">
        <a:xfrm flipV="1">
          <a:off x="9705975" y="0"/>
          <a:ext cx="1095375" cy="0"/>
        </a:xfrm>
        <a:prstGeom prst="line">
          <a:avLst/>
        </a:prstGeom>
        <a:noFill/>
        <a:ln w="952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14</xdr:col>
      <xdr:colOff>228600</xdr:colOff>
      <xdr:row>0</xdr:row>
      <xdr:rowOff>0</xdr:rowOff>
    </xdr:from>
    <xdr:to>
      <xdr:col>15</xdr:col>
      <xdr:colOff>657225</xdr:colOff>
      <xdr:row>0</xdr:row>
      <xdr:rowOff>0</xdr:rowOff>
    </xdr:to>
    <xdr:sp macro="" textlink="">
      <xdr:nvSpPr>
        <xdr:cNvPr id="20485" name="AutoShape 5"/>
        <xdr:cNvSpPr>
          <a:spLocks noChangeArrowheads="1"/>
        </xdr:cNvSpPr>
      </xdr:nvSpPr>
      <xdr:spPr bwMode="auto">
        <a:xfrm>
          <a:off x="9696450" y="0"/>
          <a:ext cx="1104900" cy="0"/>
        </a:xfrm>
        <a:prstGeom prst="wedgeRoundRectCallout">
          <a:avLst>
            <a:gd name="adj1" fmla="val 19028"/>
            <a:gd name="adj2" fmla="val -122222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今の自分ならこの辺りで建値ストップ。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2</xdr:col>
      <xdr:colOff>409575</xdr:colOff>
      <xdr:row>0</xdr:row>
      <xdr:rowOff>0</xdr:rowOff>
    </xdr:to>
    <xdr:sp macro="" textlink="">
      <xdr:nvSpPr>
        <xdr:cNvPr id="20486" name="AutoShape 6"/>
        <xdr:cNvSpPr>
          <a:spLocks noChangeArrowheads="1"/>
        </xdr:cNvSpPr>
      </xdr:nvSpPr>
      <xdr:spPr bwMode="auto">
        <a:xfrm>
          <a:off x="0" y="0"/>
          <a:ext cx="1762125" cy="0"/>
        </a:xfrm>
        <a:prstGeom prst="wedgeRectCallout">
          <a:avLst>
            <a:gd name="adj1" fmla="val 3412"/>
            <a:gd name="adj2" fmla="val -14866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No.20</a:t>
          </a:r>
        </a:p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※7/9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ｾﾐﾅｰでの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＆ﾀﾞｲﾊﾞｰｼﾞｪﾝｽ検証</a:t>
          </a:r>
        </a:p>
      </xdr:txBody>
    </xdr:sp>
    <xdr:clientData/>
  </xdr:twoCellAnchor>
  <xdr:twoCellAnchor>
    <xdr:from>
      <xdr:col>9</xdr:col>
      <xdr:colOff>257175</xdr:colOff>
      <xdr:row>0</xdr:row>
      <xdr:rowOff>0</xdr:rowOff>
    </xdr:from>
    <xdr:to>
      <xdr:col>12</xdr:col>
      <xdr:colOff>238125</xdr:colOff>
      <xdr:row>0</xdr:row>
      <xdr:rowOff>0</xdr:rowOff>
    </xdr:to>
    <xdr:sp macro="" textlink="">
      <xdr:nvSpPr>
        <xdr:cNvPr id="20487" name="AutoShape 7"/>
        <xdr:cNvSpPr>
          <a:spLocks noChangeArrowheads="1"/>
        </xdr:cNvSpPr>
      </xdr:nvSpPr>
      <xdr:spPr bwMode="auto">
        <a:xfrm>
          <a:off x="6343650" y="0"/>
          <a:ext cx="2009775" cy="0"/>
        </a:xfrm>
        <a:prstGeom prst="wedgeRoundRectCallout">
          <a:avLst>
            <a:gd name="adj1" fmla="val 108292"/>
            <a:gd name="adj2" fmla="val 7714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直近の下値（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2010.06.07.04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）から引いた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に対し、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23.6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まで戻らず上昇している＝反転が近い</a:t>
          </a:r>
        </a:p>
      </xdr:txBody>
    </xdr:sp>
    <xdr:clientData/>
  </xdr:twoCellAnchor>
  <xdr:twoCellAnchor>
    <xdr:from>
      <xdr:col>13</xdr:col>
      <xdr:colOff>57150</xdr:colOff>
      <xdr:row>0</xdr:row>
      <xdr:rowOff>0</xdr:rowOff>
    </xdr:from>
    <xdr:to>
      <xdr:col>15</xdr:col>
      <xdr:colOff>247650</xdr:colOff>
      <xdr:row>0</xdr:row>
      <xdr:rowOff>0</xdr:rowOff>
    </xdr:to>
    <xdr:sp macro="" textlink="">
      <xdr:nvSpPr>
        <xdr:cNvPr id="20488" name="AutoShape 8"/>
        <xdr:cNvSpPr>
          <a:spLocks noChangeArrowheads="1"/>
        </xdr:cNvSpPr>
      </xdr:nvSpPr>
      <xdr:spPr bwMode="auto">
        <a:xfrm>
          <a:off x="8848725" y="0"/>
          <a:ext cx="1543050" cy="0"/>
        </a:xfrm>
        <a:prstGeom prst="wedgeRoundRectCallout">
          <a:avLst>
            <a:gd name="adj1" fmla="val 20065"/>
            <a:gd name="adj2" fmla="val -16157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自分の条件には少し合わない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だが、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MACD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によるダイバージェンスのサインも出ている為エントリー</a:t>
          </a:r>
        </a:p>
      </xdr:txBody>
    </xdr:sp>
    <xdr:clientData/>
  </xdr:twoCellAnchor>
  <xdr:twoCellAnchor>
    <xdr:from>
      <xdr:col>12</xdr:col>
      <xdr:colOff>371475</xdr:colOff>
      <xdr:row>0</xdr:row>
      <xdr:rowOff>0</xdr:rowOff>
    </xdr:from>
    <xdr:to>
      <xdr:col>14</xdr:col>
      <xdr:colOff>428625</xdr:colOff>
      <xdr:row>0</xdr:row>
      <xdr:rowOff>0</xdr:rowOff>
    </xdr:to>
    <xdr:sp macro="" textlink="">
      <xdr:nvSpPr>
        <xdr:cNvPr id="20489" name="AutoShape 9"/>
        <xdr:cNvSpPr>
          <a:spLocks noChangeArrowheads="1"/>
        </xdr:cNvSpPr>
      </xdr:nvSpPr>
      <xdr:spPr bwMode="auto">
        <a:xfrm>
          <a:off x="8486775" y="0"/>
          <a:ext cx="1409700" cy="0"/>
        </a:xfrm>
        <a:prstGeom prst="wedgeRoundRectCallout">
          <a:avLst>
            <a:gd name="adj1" fmla="val 41894"/>
            <a:gd name="adj2" fmla="val 9942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相場は上昇しているが、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MACD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の山が手前より小さくなっている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76200</xdr:colOff>
      <xdr:row>0</xdr:row>
      <xdr:rowOff>0</xdr:rowOff>
    </xdr:to>
    <xdr:sp macro="" textlink="">
      <xdr:nvSpPr>
        <xdr:cNvPr id="20490" name="AutoShape 10"/>
        <xdr:cNvSpPr>
          <a:spLocks noChangeArrowheads="1"/>
        </xdr:cNvSpPr>
      </xdr:nvSpPr>
      <xdr:spPr bwMode="auto">
        <a:xfrm>
          <a:off x="0" y="0"/>
          <a:ext cx="752475" cy="0"/>
        </a:xfrm>
        <a:prstGeom prst="wedgeRectCallout">
          <a:avLst>
            <a:gd name="adj1" fmla="val -9722"/>
            <a:gd name="adj2" fmla="val 27083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No.25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怖いくらいの大利益</a:t>
          </a:r>
        </a:p>
      </xdr:txBody>
    </xdr:sp>
    <xdr:clientData/>
  </xdr:twoCellAnchor>
  <xdr:twoCellAnchor>
    <xdr:from>
      <xdr:col>1</xdr:col>
      <xdr:colOff>609600</xdr:colOff>
      <xdr:row>0</xdr:row>
      <xdr:rowOff>0</xdr:rowOff>
    </xdr:from>
    <xdr:to>
      <xdr:col>3</xdr:col>
      <xdr:colOff>600075</xdr:colOff>
      <xdr:row>0</xdr:row>
      <xdr:rowOff>0</xdr:rowOff>
    </xdr:to>
    <xdr:sp macro="" textlink="">
      <xdr:nvSpPr>
        <xdr:cNvPr id="20491" name="AutoShape 11"/>
        <xdr:cNvSpPr>
          <a:spLocks noChangeArrowheads="1"/>
        </xdr:cNvSpPr>
      </xdr:nvSpPr>
      <xdr:spPr bwMode="auto">
        <a:xfrm>
          <a:off x="1285875" y="0"/>
          <a:ext cx="1343025" cy="0"/>
        </a:xfrm>
        <a:prstGeom prst="wedgeRoundRectCallout">
          <a:avLst>
            <a:gd name="adj1" fmla="val -59931"/>
            <a:gd name="adj2" fmla="val -13214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に下支えられた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でエントリー</a:t>
          </a:r>
        </a:p>
      </xdr:txBody>
    </xdr:sp>
    <xdr:clientData/>
  </xdr:twoCellAnchor>
  <xdr:twoCellAnchor>
    <xdr:from>
      <xdr:col>13</xdr:col>
      <xdr:colOff>238125</xdr:colOff>
      <xdr:row>0</xdr:row>
      <xdr:rowOff>0</xdr:rowOff>
    </xdr:from>
    <xdr:to>
      <xdr:col>15</xdr:col>
      <xdr:colOff>628650</xdr:colOff>
      <xdr:row>0</xdr:row>
      <xdr:rowOff>0</xdr:rowOff>
    </xdr:to>
    <xdr:sp macro="" textlink="">
      <xdr:nvSpPr>
        <xdr:cNvPr id="20492" name="Line 12"/>
        <xdr:cNvSpPr>
          <a:spLocks noChangeShapeType="1"/>
        </xdr:cNvSpPr>
      </xdr:nvSpPr>
      <xdr:spPr bwMode="auto">
        <a:xfrm>
          <a:off x="9029700" y="0"/>
          <a:ext cx="1743075" cy="0"/>
        </a:xfrm>
        <a:prstGeom prst="line">
          <a:avLst/>
        </a:prstGeom>
        <a:noFill/>
        <a:ln w="952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12</xdr:col>
      <xdr:colOff>333375</xdr:colOff>
      <xdr:row>0</xdr:row>
      <xdr:rowOff>0</xdr:rowOff>
    </xdr:from>
    <xdr:to>
      <xdr:col>14</xdr:col>
      <xdr:colOff>542925</xdr:colOff>
      <xdr:row>0</xdr:row>
      <xdr:rowOff>0</xdr:rowOff>
    </xdr:to>
    <xdr:sp macro="" textlink="">
      <xdr:nvSpPr>
        <xdr:cNvPr id="20493" name="AutoShape 13"/>
        <xdr:cNvSpPr>
          <a:spLocks noChangeArrowheads="1"/>
        </xdr:cNvSpPr>
      </xdr:nvSpPr>
      <xdr:spPr bwMode="auto">
        <a:xfrm>
          <a:off x="8448675" y="0"/>
          <a:ext cx="1562100" cy="0"/>
        </a:xfrm>
        <a:prstGeom prst="wedgeRoundRectCallout">
          <a:avLst>
            <a:gd name="adj1" fmla="val 57926"/>
            <a:gd name="adj2" fmla="val -15555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が近いこと・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MADC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の山が小さくなっていることから早めの利確。</a:t>
          </a:r>
        </a:p>
      </xdr:txBody>
    </xdr:sp>
    <xdr:clientData/>
  </xdr:twoCellAnchor>
  <xdr:twoCellAnchor>
    <xdr:from>
      <xdr:col>14</xdr:col>
      <xdr:colOff>647700</xdr:colOff>
      <xdr:row>0</xdr:row>
      <xdr:rowOff>0</xdr:rowOff>
    </xdr:from>
    <xdr:to>
      <xdr:col>16</xdr:col>
      <xdr:colOff>523875</xdr:colOff>
      <xdr:row>0</xdr:row>
      <xdr:rowOff>0</xdr:rowOff>
    </xdr:to>
    <xdr:sp macro="" textlink="">
      <xdr:nvSpPr>
        <xdr:cNvPr id="20494" name="AutoShape 14"/>
        <xdr:cNvSpPr>
          <a:spLocks noChangeArrowheads="1"/>
        </xdr:cNvSpPr>
      </xdr:nvSpPr>
      <xdr:spPr bwMode="auto">
        <a:xfrm>
          <a:off x="10115550" y="0"/>
          <a:ext cx="1228725" cy="0"/>
        </a:xfrm>
        <a:prstGeom prst="wedgeRoundRectCallout">
          <a:avLst>
            <a:gd name="adj1" fmla="val 36046"/>
            <a:gd name="adj2" fmla="val -11315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この後予想どおりに下落へ転換！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619125</xdr:colOff>
      <xdr:row>0</xdr:row>
      <xdr:rowOff>0</xdr:rowOff>
    </xdr:to>
    <xdr:sp macro="" textlink="">
      <xdr:nvSpPr>
        <xdr:cNvPr id="20495" name="AutoShape 15"/>
        <xdr:cNvSpPr>
          <a:spLocks noChangeArrowheads="1"/>
        </xdr:cNvSpPr>
      </xdr:nvSpPr>
      <xdr:spPr bwMode="auto">
        <a:xfrm>
          <a:off x="0" y="0"/>
          <a:ext cx="1295400" cy="0"/>
        </a:xfrm>
        <a:prstGeom prst="wedgeRectCallout">
          <a:avLst>
            <a:gd name="adj1" fmla="val 537"/>
            <a:gd name="adj2" fmla="val 4546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EURUSD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４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２１～４０回分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余裕があるトレード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552450</xdr:colOff>
      <xdr:row>0</xdr:row>
      <xdr:rowOff>0</xdr:rowOff>
    </xdr:to>
    <xdr:sp macro="" textlink="">
      <xdr:nvSpPr>
        <xdr:cNvPr id="20496" name="AutoShape 16"/>
        <xdr:cNvSpPr>
          <a:spLocks noChangeArrowheads="1"/>
        </xdr:cNvSpPr>
      </xdr:nvSpPr>
      <xdr:spPr bwMode="auto">
        <a:xfrm>
          <a:off x="0" y="0"/>
          <a:ext cx="1228725" cy="0"/>
        </a:xfrm>
        <a:prstGeom prst="wedgeRectCallout">
          <a:avLst>
            <a:gd name="adj1" fmla="val -264"/>
            <a:gd name="adj2" fmla="val 23333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EURUSD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４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４１～６０回分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辛いトレードが目立った</a:t>
          </a:r>
        </a:p>
      </xdr:txBody>
    </xdr:sp>
    <xdr:clientData/>
  </xdr:twoCellAnchor>
  <xdr:twoCellAnchor>
    <xdr:from>
      <xdr:col>3</xdr:col>
      <xdr:colOff>409575</xdr:colOff>
      <xdr:row>0</xdr:row>
      <xdr:rowOff>0</xdr:rowOff>
    </xdr:from>
    <xdr:to>
      <xdr:col>11</xdr:col>
      <xdr:colOff>657225</xdr:colOff>
      <xdr:row>0</xdr:row>
      <xdr:rowOff>0</xdr:rowOff>
    </xdr:to>
    <xdr:sp macro="" textlink="">
      <xdr:nvSpPr>
        <xdr:cNvPr id="20497" name="AutoShape 17"/>
        <xdr:cNvSpPr>
          <a:spLocks noChangeArrowheads="1"/>
        </xdr:cNvSpPr>
      </xdr:nvSpPr>
      <xdr:spPr bwMode="auto">
        <a:xfrm>
          <a:off x="2438400" y="0"/>
          <a:ext cx="5657850" cy="0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0</xdr:col>
      <xdr:colOff>495300</xdr:colOff>
      <xdr:row>0</xdr:row>
      <xdr:rowOff>0</xdr:rowOff>
    </xdr:from>
    <xdr:to>
      <xdr:col>12</xdr:col>
      <xdr:colOff>304800</xdr:colOff>
      <xdr:row>0</xdr:row>
      <xdr:rowOff>0</xdr:rowOff>
    </xdr:to>
    <xdr:sp macro="" textlink="">
      <xdr:nvSpPr>
        <xdr:cNvPr id="20498" name="AutoShape 18"/>
        <xdr:cNvSpPr>
          <a:spLocks noChangeArrowheads="1"/>
        </xdr:cNvSpPr>
      </xdr:nvSpPr>
      <xdr:spPr bwMode="auto">
        <a:xfrm>
          <a:off x="495300" y="0"/>
          <a:ext cx="7924800" cy="0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2</xdr:col>
      <xdr:colOff>76200</xdr:colOff>
      <xdr:row>0</xdr:row>
      <xdr:rowOff>0</xdr:rowOff>
    </xdr:from>
    <xdr:to>
      <xdr:col>3</xdr:col>
      <xdr:colOff>571500</xdr:colOff>
      <xdr:row>0</xdr:row>
      <xdr:rowOff>0</xdr:rowOff>
    </xdr:to>
    <xdr:sp macro="" textlink="">
      <xdr:nvSpPr>
        <xdr:cNvPr id="20499" name="AutoShape 19"/>
        <xdr:cNvSpPr>
          <a:spLocks noChangeArrowheads="1"/>
        </xdr:cNvSpPr>
      </xdr:nvSpPr>
      <xdr:spPr bwMode="auto">
        <a:xfrm>
          <a:off x="1428750" y="0"/>
          <a:ext cx="1171575" cy="0"/>
        </a:xfrm>
        <a:prstGeom prst="wedgeRoundRectCallout">
          <a:avLst>
            <a:gd name="adj1" fmla="val 22356"/>
            <a:gd name="adj2" fmla="val 225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ココから入って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9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17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日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20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時）</a:t>
          </a:r>
        </a:p>
      </xdr:txBody>
    </xdr:sp>
    <xdr:clientData/>
  </xdr:twoCellAnchor>
  <xdr:twoCellAnchor>
    <xdr:from>
      <xdr:col>4</xdr:col>
      <xdr:colOff>581025</xdr:colOff>
      <xdr:row>0</xdr:row>
      <xdr:rowOff>0</xdr:rowOff>
    </xdr:from>
    <xdr:to>
      <xdr:col>7</xdr:col>
      <xdr:colOff>476250</xdr:colOff>
      <xdr:row>0</xdr:row>
      <xdr:rowOff>0</xdr:rowOff>
    </xdr:to>
    <xdr:sp macro="" textlink="">
      <xdr:nvSpPr>
        <xdr:cNvPr id="20500" name="AutoShape 20"/>
        <xdr:cNvSpPr>
          <a:spLocks noChangeArrowheads="1"/>
        </xdr:cNvSpPr>
      </xdr:nvSpPr>
      <xdr:spPr bwMode="auto">
        <a:xfrm>
          <a:off x="3286125" y="0"/>
          <a:ext cx="1924050" cy="0"/>
        </a:xfrm>
        <a:prstGeom prst="wedgeRoundRectCallout">
          <a:avLst>
            <a:gd name="adj1" fmla="val -45546"/>
            <a:gd name="adj2" fmla="val 12534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ココで利確した分が一番利益が乗ったトレード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10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15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日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16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時約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195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万円）</a:t>
          </a:r>
        </a:p>
      </xdr:txBody>
    </xdr:sp>
    <xdr:clientData/>
  </xdr:twoCellAnchor>
  <xdr:twoCellAnchor>
    <xdr:from>
      <xdr:col>6</xdr:col>
      <xdr:colOff>285750</xdr:colOff>
      <xdr:row>0</xdr:row>
      <xdr:rowOff>0</xdr:rowOff>
    </xdr:from>
    <xdr:to>
      <xdr:col>9</xdr:col>
      <xdr:colOff>457200</xdr:colOff>
      <xdr:row>0</xdr:row>
      <xdr:rowOff>0</xdr:rowOff>
    </xdr:to>
    <xdr:sp macro="" textlink="">
      <xdr:nvSpPr>
        <xdr:cNvPr id="20501" name="AutoShape 21"/>
        <xdr:cNvSpPr>
          <a:spLocks noChangeArrowheads="1"/>
        </xdr:cNvSpPr>
      </xdr:nvSpPr>
      <xdr:spPr bwMode="auto">
        <a:xfrm>
          <a:off x="4343400" y="0"/>
          <a:ext cx="2200275" cy="0"/>
        </a:xfrm>
        <a:prstGeom prst="wedgeRoundRectCallout">
          <a:avLst>
            <a:gd name="adj1" fmla="val -2380"/>
            <a:gd name="adj2" fmla="val -1458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22860" rIns="0" bIns="0" anchor="t" upright="1"/>
        <a:lstStyle/>
        <a:p>
          <a:pPr algn="l" rtl="1">
            <a:defRPr sz="1000"/>
          </a:pPr>
          <a:r>
            <a:rPr lang="ja-JP" altLang="en-US" sz="14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レンジ相場はしんどい</a:t>
          </a:r>
          <a:r>
            <a:rPr lang="en-US" altLang="ja-JP" sz="14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orz</a:t>
          </a:r>
        </a:p>
      </xdr:txBody>
    </xdr:sp>
    <xdr:clientData/>
  </xdr:twoCellAnchor>
  <xdr:twoCellAnchor>
    <xdr:from>
      <xdr:col>4</xdr:col>
      <xdr:colOff>133350</xdr:colOff>
      <xdr:row>0</xdr:row>
      <xdr:rowOff>0</xdr:rowOff>
    </xdr:from>
    <xdr:to>
      <xdr:col>8</xdr:col>
      <xdr:colOff>352425</xdr:colOff>
      <xdr:row>0</xdr:row>
      <xdr:rowOff>0</xdr:rowOff>
    </xdr:to>
    <xdr:sp macro="" textlink="">
      <xdr:nvSpPr>
        <xdr:cNvPr id="20502" name="AutoShape 22"/>
        <xdr:cNvSpPr>
          <a:spLocks noChangeArrowheads="1"/>
        </xdr:cNvSpPr>
      </xdr:nvSpPr>
      <xdr:spPr bwMode="auto">
        <a:xfrm>
          <a:off x="2838450" y="0"/>
          <a:ext cx="2924175" cy="0"/>
        </a:xfrm>
        <a:prstGeom prst="wedgeRoundRectCallout">
          <a:avLst>
            <a:gd name="adj1" fmla="val 4722"/>
            <a:gd name="adj2" fmla="val -1097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22860" rIns="0" bIns="0" anchor="t" upright="1"/>
        <a:lstStyle/>
        <a:p>
          <a:pPr algn="l" rtl="1">
            <a:defRPr sz="1000"/>
          </a:pPr>
          <a:r>
            <a:rPr lang="ja-JP" altLang="en-US" sz="14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トレンドが出てると利益出易く楽♪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0</xdr:col>
      <xdr:colOff>0</xdr:colOff>
      <xdr:row>0</xdr:row>
      <xdr:rowOff>0</xdr:rowOff>
    </xdr:to>
    <xdr:sp macro="" textlink="">
      <xdr:nvSpPr>
        <xdr:cNvPr id="20503" name="AutoShape 23"/>
        <xdr:cNvSpPr>
          <a:spLocks noChangeArrowheads="1"/>
        </xdr:cNvSpPr>
      </xdr:nvSpPr>
      <xdr:spPr bwMode="auto">
        <a:xfrm>
          <a:off x="0" y="0"/>
          <a:ext cx="0" cy="0"/>
        </a:xfrm>
        <a:prstGeom prst="wedgeRectCallout">
          <a:avLst>
            <a:gd name="adj1" fmla="val 7625"/>
            <a:gd name="adj2" fmla="val 18000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No.64</a:t>
          </a:r>
        </a:p>
      </xdr:txBody>
    </xdr:sp>
    <xdr:clientData/>
  </xdr:twoCellAnchor>
  <xdr:twoCellAnchor>
    <xdr:from>
      <xdr:col>11</xdr:col>
      <xdr:colOff>447675</xdr:colOff>
      <xdr:row>0</xdr:row>
      <xdr:rowOff>0</xdr:rowOff>
    </xdr:from>
    <xdr:to>
      <xdr:col>13</xdr:col>
      <xdr:colOff>247650</xdr:colOff>
      <xdr:row>0</xdr:row>
      <xdr:rowOff>0</xdr:rowOff>
    </xdr:to>
    <xdr:sp macro="" textlink="">
      <xdr:nvSpPr>
        <xdr:cNvPr id="20504" name="AutoShape 24"/>
        <xdr:cNvSpPr>
          <a:spLocks noChangeArrowheads="1"/>
        </xdr:cNvSpPr>
      </xdr:nvSpPr>
      <xdr:spPr bwMode="auto">
        <a:xfrm>
          <a:off x="7886700" y="0"/>
          <a:ext cx="1152525" cy="0"/>
        </a:xfrm>
        <a:prstGeom prst="wedgeRoundRectCallout">
          <a:avLst>
            <a:gd name="adj1" fmla="val -64051"/>
            <a:gd name="adj2" fmla="val -10483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でエントリー待ち→翌日エントリー</a:t>
          </a:r>
        </a:p>
      </xdr:txBody>
    </xdr:sp>
    <xdr:clientData/>
  </xdr:twoCellAnchor>
  <xdr:twoCellAnchor>
    <xdr:from>
      <xdr:col>9</xdr:col>
      <xdr:colOff>590550</xdr:colOff>
      <xdr:row>0</xdr:row>
      <xdr:rowOff>0</xdr:rowOff>
    </xdr:from>
    <xdr:to>
      <xdr:col>11</xdr:col>
      <xdr:colOff>609600</xdr:colOff>
      <xdr:row>0</xdr:row>
      <xdr:rowOff>0</xdr:rowOff>
    </xdr:to>
    <xdr:sp macro="" textlink="">
      <xdr:nvSpPr>
        <xdr:cNvPr id="20505" name="AutoShape 25"/>
        <xdr:cNvSpPr>
          <a:spLocks noChangeArrowheads="1"/>
        </xdr:cNvSpPr>
      </xdr:nvSpPr>
      <xdr:spPr bwMode="auto">
        <a:xfrm>
          <a:off x="6677025" y="0"/>
          <a:ext cx="1371600" cy="0"/>
        </a:xfrm>
        <a:prstGeom prst="wedgeRoundRectCallout">
          <a:avLst>
            <a:gd name="adj1" fmla="val 54167"/>
            <a:gd name="adj2" fmla="val 70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反転の気配</a:t>
          </a:r>
        </a:p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+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最近ﾚﾝｼﾞ相場なんで戻るかも･･･早めのｽﾄｯﾌﾟ準備</a:t>
          </a:r>
        </a:p>
      </xdr:txBody>
    </xdr:sp>
    <xdr:clientData/>
  </xdr:twoCellAnchor>
  <xdr:twoCellAnchor>
    <xdr:from>
      <xdr:col>12</xdr:col>
      <xdr:colOff>133350</xdr:colOff>
      <xdr:row>0</xdr:row>
      <xdr:rowOff>0</xdr:rowOff>
    </xdr:from>
    <xdr:to>
      <xdr:col>13</xdr:col>
      <xdr:colOff>590550</xdr:colOff>
      <xdr:row>0</xdr:row>
      <xdr:rowOff>0</xdr:rowOff>
    </xdr:to>
    <xdr:sp macro="" textlink="">
      <xdr:nvSpPr>
        <xdr:cNvPr id="20506" name="AutoShape 26"/>
        <xdr:cNvSpPr>
          <a:spLocks noChangeArrowheads="1"/>
        </xdr:cNvSpPr>
      </xdr:nvSpPr>
      <xdr:spPr bwMode="auto">
        <a:xfrm>
          <a:off x="8248650" y="0"/>
          <a:ext cx="1133475" cy="0"/>
        </a:xfrm>
        <a:prstGeom prst="wedgeRoundRectCallout">
          <a:avLst>
            <a:gd name="adj1" fmla="val -28259"/>
            <a:gd name="adj2" fmla="val -14361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10MA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を下抜いた時点で利確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0</xdr:col>
      <xdr:colOff>38100</xdr:colOff>
      <xdr:row>0</xdr:row>
      <xdr:rowOff>0</xdr:rowOff>
    </xdr:to>
    <xdr:sp macro="" textlink="">
      <xdr:nvSpPr>
        <xdr:cNvPr id="20507" name="AutoShape 27"/>
        <xdr:cNvSpPr>
          <a:spLocks noChangeArrowheads="1"/>
        </xdr:cNvSpPr>
      </xdr:nvSpPr>
      <xdr:spPr bwMode="auto">
        <a:xfrm>
          <a:off x="0" y="0"/>
          <a:ext cx="38100" cy="0"/>
        </a:xfrm>
        <a:prstGeom prst="wedgeRectCallout">
          <a:avLst>
            <a:gd name="adj1" fmla="val 23468"/>
            <a:gd name="adj2" fmla="val 15519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No.68</a:t>
          </a:r>
        </a:p>
      </xdr:txBody>
    </xdr:sp>
    <xdr:clientData/>
  </xdr:twoCellAnchor>
  <xdr:twoCellAnchor>
    <xdr:from>
      <xdr:col>11</xdr:col>
      <xdr:colOff>409575</xdr:colOff>
      <xdr:row>0</xdr:row>
      <xdr:rowOff>0</xdr:rowOff>
    </xdr:from>
    <xdr:to>
      <xdr:col>13</xdr:col>
      <xdr:colOff>28575</xdr:colOff>
      <xdr:row>0</xdr:row>
      <xdr:rowOff>0</xdr:rowOff>
    </xdr:to>
    <xdr:sp macro="" textlink="">
      <xdr:nvSpPr>
        <xdr:cNvPr id="20508" name="AutoShape 28"/>
        <xdr:cNvSpPr>
          <a:spLocks noChangeArrowheads="1"/>
        </xdr:cNvSpPr>
      </xdr:nvSpPr>
      <xdr:spPr bwMode="auto">
        <a:xfrm>
          <a:off x="7848600" y="0"/>
          <a:ext cx="971550" cy="0"/>
        </a:xfrm>
        <a:prstGeom prst="wedgeRoundRectCallout">
          <a:avLst>
            <a:gd name="adj1" fmla="val -29412"/>
            <a:gd name="adj2" fmla="val -11595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でエントリー</a:t>
          </a:r>
        </a:p>
      </xdr:txBody>
    </xdr:sp>
    <xdr:clientData/>
  </xdr:twoCellAnchor>
  <xdr:twoCellAnchor>
    <xdr:from>
      <xdr:col>14</xdr:col>
      <xdr:colOff>609600</xdr:colOff>
      <xdr:row>0</xdr:row>
      <xdr:rowOff>0</xdr:rowOff>
    </xdr:from>
    <xdr:to>
      <xdr:col>16</xdr:col>
      <xdr:colOff>657225</xdr:colOff>
      <xdr:row>0</xdr:row>
      <xdr:rowOff>0</xdr:rowOff>
    </xdr:to>
    <xdr:sp macro="" textlink="">
      <xdr:nvSpPr>
        <xdr:cNvPr id="20509" name="AutoShape 29"/>
        <xdr:cNvSpPr>
          <a:spLocks noChangeArrowheads="1"/>
        </xdr:cNvSpPr>
      </xdr:nvSpPr>
      <xdr:spPr bwMode="auto">
        <a:xfrm>
          <a:off x="10077450" y="0"/>
          <a:ext cx="1400175" cy="0"/>
        </a:xfrm>
        <a:prstGeom prst="wedgeRoundRectCallout">
          <a:avLst>
            <a:gd name="adj1" fmla="val 11222"/>
            <a:gd name="adj2" fmla="val -158065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ここまで引っ張りたい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（本当はもっと上で利確したい）</a:t>
          </a:r>
        </a:p>
      </xdr:txBody>
    </xdr:sp>
    <xdr:clientData/>
  </xdr:twoCellAnchor>
  <xdr:twoCellAnchor>
    <xdr:from>
      <xdr:col>13</xdr:col>
      <xdr:colOff>66675</xdr:colOff>
      <xdr:row>0</xdr:row>
      <xdr:rowOff>0</xdr:rowOff>
    </xdr:from>
    <xdr:to>
      <xdr:col>15</xdr:col>
      <xdr:colOff>85725</xdr:colOff>
      <xdr:row>0</xdr:row>
      <xdr:rowOff>0</xdr:rowOff>
    </xdr:to>
    <xdr:sp macro="" textlink="">
      <xdr:nvSpPr>
        <xdr:cNvPr id="20510" name="AutoShape 30"/>
        <xdr:cNvSpPr>
          <a:spLocks noChangeArrowheads="1"/>
        </xdr:cNvSpPr>
      </xdr:nvSpPr>
      <xdr:spPr bwMode="auto">
        <a:xfrm>
          <a:off x="8858250" y="0"/>
          <a:ext cx="1371600" cy="0"/>
        </a:xfrm>
        <a:prstGeom prst="wedgeRoundRectCallout">
          <a:avLst>
            <a:gd name="adj1" fmla="val 0"/>
            <a:gd name="adj2" fmla="val -21094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強気でいかなければ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T/S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できずここでｽﾄｯﾌﾟしてしまいそう。。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2</xdr:col>
      <xdr:colOff>66675</xdr:colOff>
      <xdr:row>0</xdr:row>
      <xdr:rowOff>0</xdr:rowOff>
    </xdr:to>
    <xdr:sp macro="" textlink="">
      <xdr:nvSpPr>
        <xdr:cNvPr id="20511" name="AutoShape 31"/>
        <xdr:cNvSpPr>
          <a:spLocks noChangeArrowheads="1"/>
        </xdr:cNvSpPr>
      </xdr:nvSpPr>
      <xdr:spPr bwMode="auto">
        <a:xfrm>
          <a:off x="0" y="0"/>
          <a:ext cx="1419225" cy="0"/>
        </a:xfrm>
        <a:prstGeom prst="wedgeRectCallout">
          <a:avLst>
            <a:gd name="adj1" fmla="val 1389"/>
            <a:gd name="adj2" fmla="val -23769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EURUSD 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4H 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No.81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～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101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回分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トレンド出てるが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が機能しない場面が多々あった</a:t>
          </a:r>
        </a:p>
      </xdr:txBody>
    </xdr:sp>
    <xdr:clientData/>
  </xdr:twoCellAnchor>
  <xdr:twoCellAnchor>
    <xdr:from>
      <xdr:col>2</xdr:col>
      <xdr:colOff>0</xdr:colOff>
      <xdr:row>0</xdr:row>
      <xdr:rowOff>0</xdr:rowOff>
    </xdr:from>
    <xdr:to>
      <xdr:col>14</xdr:col>
      <xdr:colOff>323850</xdr:colOff>
      <xdr:row>0</xdr:row>
      <xdr:rowOff>0</xdr:rowOff>
    </xdr:to>
    <xdr:sp macro="" textlink="">
      <xdr:nvSpPr>
        <xdr:cNvPr id="20512" name="AutoShape 32"/>
        <xdr:cNvSpPr>
          <a:spLocks noChangeArrowheads="1"/>
        </xdr:cNvSpPr>
      </xdr:nvSpPr>
      <xdr:spPr bwMode="auto">
        <a:xfrm>
          <a:off x="1352550" y="0"/>
          <a:ext cx="8439150" cy="0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7</xdr:col>
      <xdr:colOff>200025</xdr:colOff>
      <xdr:row>0</xdr:row>
      <xdr:rowOff>0</xdr:rowOff>
    </xdr:from>
    <xdr:to>
      <xdr:col>8</xdr:col>
      <xdr:colOff>638175</xdr:colOff>
      <xdr:row>0</xdr:row>
      <xdr:rowOff>0</xdr:rowOff>
    </xdr:to>
    <xdr:sp macro="" textlink="">
      <xdr:nvSpPr>
        <xdr:cNvPr id="20513" name="AutoShape 33"/>
        <xdr:cNvSpPr>
          <a:spLocks noChangeArrowheads="1"/>
        </xdr:cNvSpPr>
      </xdr:nvSpPr>
      <xdr:spPr bwMode="auto">
        <a:xfrm>
          <a:off x="4933950" y="0"/>
          <a:ext cx="1114425" cy="0"/>
        </a:xfrm>
        <a:prstGeom prst="wedgeRoundRectCallout">
          <a:avLst>
            <a:gd name="adj1" fmla="val -67093"/>
            <a:gd name="adj2" fmla="val 12450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ｴﾝﾄﾘｰｻｲﾝにならず見逃し</a:t>
          </a:r>
        </a:p>
      </xdr:txBody>
    </xdr:sp>
    <xdr:clientData/>
  </xdr:twoCellAnchor>
  <xdr:twoCellAnchor>
    <xdr:from>
      <xdr:col>11</xdr:col>
      <xdr:colOff>285750</xdr:colOff>
      <xdr:row>0</xdr:row>
      <xdr:rowOff>0</xdr:rowOff>
    </xdr:from>
    <xdr:to>
      <xdr:col>13</xdr:col>
      <xdr:colOff>361950</xdr:colOff>
      <xdr:row>0</xdr:row>
      <xdr:rowOff>0</xdr:rowOff>
    </xdr:to>
    <xdr:sp macro="" textlink="">
      <xdr:nvSpPr>
        <xdr:cNvPr id="20514" name="AutoShape 34"/>
        <xdr:cNvSpPr>
          <a:spLocks noChangeArrowheads="1"/>
        </xdr:cNvSpPr>
      </xdr:nvSpPr>
      <xdr:spPr bwMode="auto">
        <a:xfrm>
          <a:off x="7724775" y="0"/>
          <a:ext cx="1428750" cy="0"/>
        </a:xfrm>
        <a:prstGeom prst="wedgeRoundRectCallout">
          <a:avLst>
            <a:gd name="adj1" fmla="val 60667"/>
            <a:gd name="adj2" fmla="val 235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１０１回目の上昇分を取れてなかったら利益半分の４０万。。</a:t>
          </a:r>
        </a:p>
      </xdr:txBody>
    </xdr:sp>
    <xdr:clientData/>
  </xdr:twoCellAnchor>
  <xdr:twoCellAnchor editAs="oneCell">
    <xdr:from>
      <xdr:col>0</xdr:col>
      <xdr:colOff>9525</xdr:colOff>
      <xdr:row>0</xdr:row>
      <xdr:rowOff>0</xdr:rowOff>
    </xdr:from>
    <xdr:to>
      <xdr:col>18</xdr:col>
      <xdr:colOff>104775</xdr:colOff>
      <xdr:row>30</xdr:row>
      <xdr:rowOff>133350</xdr:rowOff>
    </xdr:to>
    <xdr:pic>
      <xdr:nvPicPr>
        <xdr:cNvPr id="20567" name="Picture 87"/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 l="5710" t="16016" b="11848"/>
        <a:stretch>
          <a:fillRect/>
        </a:stretch>
      </xdr:blipFill>
      <xdr:spPr bwMode="auto">
        <a:xfrm>
          <a:off x="9525" y="0"/>
          <a:ext cx="12268200" cy="527685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 editAs="oneCell">
    <xdr:from>
      <xdr:col>0</xdr:col>
      <xdr:colOff>0</xdr:colOff>
      <xdr:row>34</xdr:row>
      <xdr:rowOff>152400</xdr:rowOff>
    </xdr:from>
    <xdr:to>
      <xdr:col>18</xdr:col>
      <xdr:colOff>95250</xdr:colOff>
      <xdr:row>65</xdr:row>
      <xdr:rowOff>152400</xdr:rowOff>
    </xdr:to>
    <xdr:pic>
      <xdr:nvPicPr>
        <xdr:cNvPr id="20568" name="Picture 88"/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 l="5710" t="16145" b="11198"/>
        <a:stretch>
          <a:fillRect/>
        </a:stretch>
      </xdr:blipFill>
      <xdr:spPr bwMode="auto">
        <a:xfrm>
          <a:off x="0" y="5981700"/>
          <a:ext cx="12268200" cy="531495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 editAs="oneCell">
    <xdr:from>
      <xdr:col>0</xdr:col>
      <xdr:colOff>0</xdr:colOff>
      <xdr:row>69</xdr:row>
      <xdr:rowOff>9525</xdr:rowOff>
    </xdr:from>
    <xdr:to>
      <xdr:col>18</xdr:col>
      <xdr:colOff>123825</xdr:colOff>
      <xdr:row>100</xdr:row>
      <xdr:rowOff>19050</xdr:rowOff>
    </xdr:to>
    <xdr:pic>
      <xdr:nvPicPr>
        <xdr:cNvPr id="20569" name="Picture 89"/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5490" t="16016" b="11198"/>
        <a:stretch>
          <a:fillRect/>
        </a:stretch>
      </xdr:blipFill>
      <xdr:spPr bwMode="auto">
        <a:xfrm>
          <a:off x="0" y="11839575"/>
          <a:ext cx="12296775" cy="5324475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 editAs="oneCell">
    <xdr:from>
      <xdr:col>0</xdr:col>
      <xdr:colOff>0</xdr:colOff>
      <xdr:row>103</xdr:row>
      <xdr:rowOff>57150</xdr:rowOff>
    </xdr:from>
    <xdr:to>
      <xdr:col>18</xdr:col>
      <xdr:colOff>85725</xdr:colOff>
      <xdr:row>132</xdr:row>
      <xdr:rowOff>9525</xdr:rowOff>
    </xdr:to>
    <xdr:pic>
      <xdr:nvPicPr>
        <xdr:cNvPr id="20570" name="Picture 90"/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 l="5783" t="16406" b="16277"/>
        <a:stretch>
          <a:fillRect/>
        </a:stretch>
      </xdr:blipFill>
      <xdr:spPr bwMode="auto">
        <a:xfrm>
          <a:off x="0" y="17716500"/>
          <a:ext cx="12258675" cy="4924425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200025</xdr:colOff>
      <xdr:row>1</xdr:row>
      <xdr:rowOff>114300</xdr:rowOff>
    </xdr:from>
    <xdr:to>
      <xdr:col>1</xdr:col>
      <xdr:colOff>95250</xdr:colOff>
      <xdr:row>3</xdr:row>
      <xdr:rowOff>28575</xdr:rowOff>
    </xdr:to>
    <xdr:sp macro="" textlink="">
      <xdr:nvSpPr>
        <xdr:cNvPr id="20571" name="AutoShape 91"/>
        <xdr:cNvSpPr>
          <a:spLocks noChangeArrowheads="1"/>
        </xdr:cNvSpPr>
      </xdr:nvSpPr>
      <xdr:spPr bwMode="auto">
        <a:xfrm>
          <a:off x="200025" y="285750"/>
          <a:ext cx="571500" cy="257175"/>
        </a:xfrm>
        <a:prstGeom prst="flowChartProcess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No.12☆</a:t>
          </a:r>
        </a:p>
      </xdr:txBody>
    </xdr:sp>
    <xdr:clientData/>
  </xdr:twoCellAnchor>
  <xdr:twoCellAnchor>
    <xdr:from>
      <xdr:col>0</xdr:col>
      <xdr:colOff>200025</xdr:colOff>
      <xdr:row>37</xdr:row>
      <xdr:rowOff>66675</xdr:rowOff>
    </xdr:from>
    <xdr:to>
      <xdr:col>1</xdr:col>
      <xdr:colOff>190500</xdr:colOff>
      <xdr:row>38</xdr:row>
      <xdr:rowOff>152400</xdr:rowOff>
    </xdr:to>
    <xdr:sp macro="" textlink="">
      <xdr:nvSpPr>
        <xdr:cNvPr id="20572" name="AutoShape 92"/>
        <xdr:cNvSpPr>
          <a:spLocks noChangeArrowheads="1"/>
        </xdr:cNvSpPr>
      </xdr:nvSpPr>
      <xdr:spPr bwMode="auto">
        <a:xfrm>
          <a:off x="200025" y="6410325"/>
          <a:ext cx="666750" cy="257175"/>
        </a:xfrm>
        <a:prstGeom prst="flowChartProcess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No.13☆</a:t>
          </a:r>
        </a:p>
      </xdr:txBody>
    </xdr:sp>
    <xdr:clientData/>
  </xdr:twoCellAnchor>
  <xdr:twoCellAnchor>
    <xdr:from>
      <xdr:col>0</xdr:col>
      <xdr:colOff>152400</xdr:colOff>
      <xdr:row>71</xdr:row>
      <xdr:rowOff>28575</xdr:rowOff>
    </xdr:from>
    <xdr:to>
      <xdr:col>1</xdr:col>
      <xdr:colOff>38100</xdr:colOff>
      <xdr:row>72</xdr:row>
      <xdr:rowOff>114300</xdr:rowOff>
    </xdr:to>
    <xdr:sp macro="" textlink="">
      <xdr:nvSpPr>
        <xdr:cNvPr id="20573" name="AutoShape 93"/>
        <xdr:cNvSpPr>
          <a:spLocks noChangeArrowheads="1"/>
        </xdr:cNvSpPr>
      </xdr:nvSpPr>
      <xdr:spPr bwMode="auto">
        <a:xfrm>
          <a:off x="152400" y="12201525"/>
          <a:ext cx="561975" cy="257175"/>
        </a:xfrm>
        <a:prstGeom prst="flowChartProcess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No.14☆</a:t>
          </a:r>
        </a:p>
      </xdr:txBody>
    </xdr:sp>
    <xdr:clientData/>
  </xdr:twoCellAnchor>
  <xdr:twoCellAnchor>
    <xdr:from>
      <xdr:col>0</xdr:col>
      <xdr:colOff>238125</xdr:colOff>
      <xdr:row>105</xdr:row>
      <xdr:rowOff>85725</xdr:rowOff>
    </xdr:from>
    <xdr:to>
      <xdr:col>0</xdr:col>
      <xdr:colOff>657225</xdr:colOff>
      <xdr:row>107</xdr:row>
      <xdr:rowOff>0</xdr:rowOff>
    </xdr:to>
    <xdr:sp macro="" textlink="">
      <xdr:nvSpPr>
        <xdr:cNvPr id="20574" name="AutoShape 94"/>
        <xdr:cNvSpPr>
          <a:spLocks noChangeArrowheads="1"/>
        </xdr:cNvSpPr>
      </xdr:nvSpPr>
      <xdr:spPr bwMode="auto">
        <a:xfrm>
          <a:off x="238125" y="18087975"/>
          <a:ext cx="419100" cy="257175"/>
        </a:xfrm>
        <a:prstGeom prst="flowChartProcess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No.15</a:t>
          </a:r>
        </a:p>
      </xdr:txBody>
    </xdr:sp>
    <xdr:clientData/>
  </xdr:twoCellAnchor>
  <xdr:twoCellAnchor>
    <xdr:from>
      <xdr:col>12</xdr:col>
      <xdr:colOff>590550</xdr:colOff>
      <xdr:row>103</xdr:row>
      <xdr:rowOff>85725</xdr:rowOff>
    </xdr:from>
    <xdr:to>
      <xdr:col>15</xdr:col>
      <xdr:colOff>9525</xdr:colOff>
      <xdr:row>108</xdr:row>
      <xdr:rowOff>9525</xdr:rowOff>
    </xdr:to>
    <xdr:sp macro="" textlink="">
      <xdr:nvSpPr>
        <xdr:cNvPr id="20575" name="AutoShape 95"/>
        <xdr:cNvSpPr>
          <a:spLocks noChangeArrowheads="1"/>
        </xdr:cNvSpPr>
      </xdr:nvSpPr>
      <xdr:spPr bwMode="auto">
        <a:xfrm>
          <a:off x="8705850" y="17745075"/>
          <a:ext cx="1447800" cy="781050"/>
        </a:xfrm>
        <a:prstGeom prst="wedgeRoundRectCallout">
          <a:avLst>
            <a:gd name="adj1" fmla="val -32236"/>
            <a:gd name="adj2" fmla="val 118292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強い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をﾌｯｸ＆ｺﾞｰ状態で手法１！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下抜きで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ターゲットは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６１．８</a:t>
          </a:r>
        </a:p>
      </xdr:txBody>
    </xdr:sp>
    <xdr:clientData/>
  </xdr:twoCellAnchor>
  <xdr:twoCellAnchor>
    <xdr:from>
      <xdr:col>1</xdr:col>
      <xdr:colOff>590550</xdr:colOff>
      <xdr:row>105</xdr:row>
      <xdr:rowOff>114300</xdr:rowOff>
    </xdr:from>
    <xdr:to>
      <xdr:col>4</xdr:col>
      <xdr:colOff>285750</xdr:colOff>
      <xdr:row>109</xdr:row>
      <xdr:rowOff>66675</xdr:rowOff>
    </xdr:to>
    <xdr:sp macro="" textlink="">
      <xdr:nvSpPr>
        <xdr:cNvPr id="20576" name="AutoShape 96"/>
        <xdr:cNvSpPr>
          <a:spLocks noChangeArrowheads="1"/>
        </xdr:cNvSpPr>
      </xdr:nvSpPr>
      <xdr:spPr bwMode="auto">
        <a:xfrm>
          <a:off x="1266825" y="18116550"/>
          <a:ext cx="1724025" cy="638175"/>
        </a:xfrm>
        <a:prstGeom prst="wedgeRoundRectCallout">
          <a:avLst>
            <a:gd name="adj1" fmla="val 35083"/>
            <a:gd name="adj2" fmla="val 671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日足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でダウントレンド中３８．２の戻りを確認</a:t>
          </a:r>
        </a:p>
        <a:p>
          <a:pPr algn="l" rtl="1">
            <a:defRPr sz="1000"/>
          </a:pPr>
          <a:r>
            <a:rPr lang="ja-JP" altLang="en-US" sz="1100" b="1" i="0" strike="noStrike">
              <a:solidFill>
                <a:srgbClr val="000000"/>
              </a:solidFill>
              <a:latin typeface="ＭＳ Ｐゴシック"/>
              <a:ea typeface="ＭＳ Ｐゴシック"/>
            </a:rPr>
            <a:t>→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下落方向へ動くと予想</a:t>
          </a:r>
        </a:p>
      </xdr:txBody>
    </xdr:sp>
    <xdr:clientData/>
  </xdr:twoCellAnchor>
  <xdr:twoCellAnchor>
    <xdr:from>
      <xdr:col>10</xdr:col>
      <xdr:colOff>333375</xdr:colOff>
      <xdr:row>114</xdr:row>
      <xdr:rowOff>57150</xdr:rowOff>
    </xdr:from>
    <xdr:to>
      <xdr:col>12</xdr:col>
      <xdr:colOff>523875</xdr:colOff>
      <xdr:row>118</xdr:row>
      <xdr:rowOff>133350</xdr:rowOff>
    </xdr:to>
    <xdr:sp macro="" textlink="">
      <xdr:nvSpPr>
        <xdr:cNvPr id="20577" name="AutoShape 97"/>
        <xdr:cNvSpPr>
          <a:spLocks noChangeArrowheads="1"/>
        </xdr:cNvSpPr>
      </xdr:nvSpPr>
      <xdr:spPr bwMode="auto">
        <a:xfrm>
          <a:off x="7096125" y="19602450"/>
          <a:ext cx="1543050" cy="762000"/>
        </a:xfrm>
        <a:prstGeom prst="wedgeRoundRectCallout">
          <a:avLst>
            <a:gd name="adj1" fmla="val 76116"/>
            <a:gd name="adj2" fmla="val -7237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効きそうな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を探してトレーリングするも･･･ずっと見てたら変更しまくりで･･･</a:t>
          </a:r>
        </a:p>
      </xdr:txBody>
    </xdr:sp>
    <xdr:clientData/>
  </xdr:twoCellAnchor>
  <xdr:twoCellAnchor>
    <xdr:from>
      <xdr:col>14</xdr:col>
      <xdr:colOff>561975</xdr:colOff>
      <xdr:row>107</xdr:row>
      <xdr:rowOff>104775</xdr:rowOff>
    </xdr:from>
    <xdr:to>
      <xdr:col>17</xdr:col>
      <xdr:colOff>457200</xdr:colOff>
      <xdr:row>115</xdr:row>
      <xdr:rowOff>123825</xdr:rowOff>
    </xdr:to>
    <xdr:sp macro="" textlink="">
      <xdr:nvSpPr>
        <xdr:cNvPr id="20578" name="AutoShape 98"/>
        <xdr:cNvSpPr>
          <a:spLocks noChangeArrowheads="1"/>
        </xdr:cNvSpPr>
      </xdr:nvSpPr>
      <xdr:spPr bwMode="auto">
        <a:xfrm>
          <a:off x="10029825" y="18449925"/>
          <a:ext cx="1924050" cy="1390650"/>
        </a:xfrm>
        <a:prstGeom prst="wedgeRoundRectCallout">
          <a:avLst>
            <a:gd name="adj1" fmla="val -92639"/>
            <a:gd name="adj2" fmla="val 7972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この辺りでロスカット。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よく見たら</a:t>
          </a:r>
        </a:p>
        <a:p>
          <a:pPr algn="l" rtl="1">
            <a:defRPr sz="1000"/>
          </a:pPr>
          <a:r>
            <a:rPr lang="ja-JP" altLang="en-US" sz="1100" b="1" i="0" strike="noStrike">
              <a:solidFill>
                <a:srgbClr val="FF0000"/>
              </a:solidFill>
              <a:latin typeface="ＭＳ Ｐゴシック"/>
              <a:ea typeface="ＭＳ Ｐゴシック"/>
            </a:rPr>
            <a:t>ＭＡでサポート効いてるし。</a:t>
          </a:r>
        </a:p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ヶ月目の教材に出てたヤツ！復習したのに見えてなかった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orz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その後下落は続いてる･･･</a:t>
          </a:r>
        </a:p>
      </xdr:txBody>
    </xdr:sp>
    <xdr:clientData/>
  </xdr:twoCellAnchor>
  <xdr:twoCellAnchor>
    <xdr:from>
      <xdr:col>14</xdr:col>
      <xdr:colOff>333375</xdr:colOff>
      <xdr:row>124</xdr:row>
      <xdr:rowOff>0</xdr:rowOff>
    </xdr:from>
    <xdr:to>
      <xdr:col>17</xdr:col>
      <xdr:colOff>257175</xdr:colOff>
      <xdr:row>127</xdr:row>
      <xdr:rowOff>19050</xdr:rowOff>
    </xdr:to>
    <xdr:sp macro="" textlink="">
      <xdr:nvSpPr>
        <xdr:cNvPr id="20579" name="AutoShape 99"/>
        <xdr:cNvSpPr>
          <a:spLocks noChangeArrowheads="1"/>
        </xdr:cNvSpPr>
      </xdr:nvSpPr>
      <xdr:spPr bwMode="auto">
        <a:xfrm>
          <a:off x="9801225" y="21259800"/>
          <a:ext cx="1952625" cy="533400"/>
        </a:xfrm>
        <a:prstGeom prst="wedgeRoundRectCallout">
          <a:avLst>
            <a:gd name="adj1" fmla="val 10000"/>
            <a:gd name="adj2" fmla="val -5535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18288" rIns="0" bIns="0" anchor="t" upright="1"/>
        <a:lstStyle/>
        <a:p>
          <a:pPr algn="l" rtl="1">
            <a:defRPr sz="1000"/>
          </a:pPr>
          <a:r>
            <a:rPr lang="en-US" altLang="ja-JP" sz="1100" b="1" i="0" strike="noStrike">
              <a:solidFill>
                <a:srgbClr val="FF0000"/>
              </a:solidFill>
              <a:latin typeface="ＭＳ Ｐゴシック"/>
              <a:ea typeface="ＭＳ Ｐゴシック"/>
            </a:rPr>
            <a:t>MA</a:t>
          </a:r>
          <a:r>
            <a:rPr lang="ja-JP" altLang="en-US" sz="1100" b="1" i="0" strike="noStrike">
              <a:solidFill>
                <a:srgbClr val="FF0000"/>
              </a:solidFill>
              <a:latin typeface="ＭＳ Ｐゴシック"/>
              <a:ea typeface="ＭＳ Ｐゴシック"/>
            </a:rPr>
            <a:t>トレーリング、ダウトレーリングの検証必須！！</a:t>
          </a:r>
        </a:p>
      </xdr:txBody>
    </xdr:sp>
    <xdr:clientData/>
  </xdr:twoCellAnchor>
  <xdr:twoCellAnchor>
    <xdr:from>
      <xdr:col>12</xdr:col>
      <xdr:colOff>247650</xdr:colOff>
      <xdr:row>94</xdr:row>
      <xdr:rowOff>142875</xdr:rowOff>
    </xdr:from>
    <xdr:to>
      <xdr:col>14</xdr:col>
      <xdr:colOff>590550</xdr:colOff>
      <xdr:row>96</xdr:row>
      <xdr:rowOff>114300</xdr:rowOff>
    </xdr:to>
    <xdr:sp macro="" textlink="">
      <xdr:nvSpPr>
        <xdr:cNvPr id="20580" name="Line 100"/>
        <xdr:cNvSpPr>
          <a:spLocks noChangeShapeType="1"/>
        </xdr:cNvSpPr>
      </xdr:nvSpPr>
      <xdr:spPr bwMode="auto">
        <a:xfrm flipV="1">
          <a:off x="8362950" y="16259175"/>
          <a:ext cx="1695450" cy="314325"/>
        </a:xfrm>
        <a:prstGeom prst="line">
          <a:avLst/>
        </a:prstGeom>
        <a:noFill/>
        <a:ln w="38100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12</xdr:col>
      <xdr:colOff>152400</xdr:colOff>
      <xdr:row>85</xdr:row>
      <xdr:rowOff>142875</xdr:rowOff>
    </xdr:from>
    <xdr:to>
      <xdr:col>14</xdr:col>
      <xdr:colOff>561975</xdr:colOff>
      <xdr:row>87</xdr:row>
      <xdr:rowOff>9525</xdr:rowOff>
    </xdr:to>
    <xdr:sp macro="" textlink="">
      <xdr:nvSpPr>
        <xdr:cNvPr id="20581" name="Line 101"/>
        <xdr:cNvSpPr>
          <a:spLocks noChangeShapeType="1"/>
        </xdr:cNvSpPr>
      </xdr:nvSpPr>
      <xdr:spPr bwMode="auto">
        <a:xfrm>
          <a:off x="8267700" y="14716125"/>
          <a:ext cx="1762125" cy="209550"/>
        </a:xfrm>
        <a:prstGeom prst="line">
          <a:avLst/>
        </a:prstGeom>
        <a:noFill/>
        <a:ln w="38100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13</xdr:col>
      <xdr:colOff>666750</xdr:colOff>
      <xdr:row>79</xdr:row>
      <xdr:rowOff>0</xdr:rowOff>
    </xdr:from>
    <xdr:to>
      <xdr:col>15</xdr:col>
      <xdr:colOff>276225</xdr:colOff>
      <xdr:row>81</xdr:row>
      <xdr:rowOff>0</xdr:rowOff>
    </xdr:to>
    <xdr:sp macro="" textlink="">
      <xdr:nvSpPr>
        <xdr:cNvPr id="20582" name="AutoShape 102"/>
        <xdr:cNvSpPr>
          <a:spLocks noChangeArrowheads="1"/>
        </xdr:cNvSpPr>
      </xdr:nvSpPr>
      <xdr:spPr bwMode="auto">
        <a:xfrm>
          <a:off x="9458325" y="13544550"/>
          <a:ext cx="962025" cy="342900"/>
        </a:xfrm>
        <a:prstGeom prst="wedgeRoundRectCallout">
          <a:avLst>
            <a:gd name="adj1" fmla="val 56931"/>
            <a:gd name="adj2" fmla="val 23055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手法１にて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</a:p>
      </xdr:txBody>
    </xdr:sp>
    <xdr:clientData/>
  </xdr:twoCellAnchor>
  <xdr:twoCellAnchor>
    <xdr:from>
      <xdr:col>15</xdr:col>
      <xdr:colOff>428625</xdr:colOff>
      <xdr:row>77</xdr:row>
      <xdr:rowOff>38100</xdr:rowOff>
    </xdr:from>
    <xdr:to>
      <xdr:col>17</xdr:col>
      <xdr:colOff>66675</xdr:colOff>
      <xdr:row>80</xdr:row>
      <xdr:rowOff>66675</xdr:rowOff>
    </xdr:to>
    <xdr:sp macro="" textlink="">
      <xdr:nvSpPr>
        <xdr:cNvPr id="20583" name="AutoShape 103"/>
        <xdr:cNvSpPr>
          <a:spLocks noChangeArrowheads="1"/>
        </xdr:cNvSpPr>
      </xdr:nvSpPr>
      <xdr:spPr bwMode="auto">
        <a:xfrm>
          <a:off x="10572750" y="13239750"/>
          <a:ext cx="990600" cy="542925"/>
        </a:xfrm>
        <a:prstGeom prst="wedgeRoundRectCallout">
          <a:avLst>
            <a:gd name="adj1" fmla="val -19231"/>
            <a:gd name="adj2" fmla="val 146491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トレーリングにてこの下値でストップ</a:t>
          </a:r>
        </a:p>
      </xdr:txBody>
    </xdr:sp>
    <xdr:clientData/>
  </xdr:twoCellAnchor>
  <xdr:twoCellAnchor>
    <xdr:from>
      <xdr:col>12</xdr:col>
      <xdr:colOff>238125</xdr:colOff>
      <xdr:row>90</xdr:row>
      <xdr:rowOff>142875</xdr:rowOff>
    </xdr:from>
    <xdr:to>
      <xdr:col>13</xdr:col>
      <xdr:colOff>352425</xdr:colOff>
      <xdr:row>92</xdr:row>
      <xdr:rowOff>114300</xdr:rowOff>
    </xdr:to>
    <xdr:sp macro="" textlink="">
      <xdr:nvSpPr>
        <xdr:cNvPr id="20584" name="AutoShape 104"/>
        <xdr:cNvSpPr>
          <a:spLocks noChangeArrowheads="1"/>
        </xdr:cNvSpPr>
      </xdr:nvSpPr>
      <xdr:spPr bwMode="auto">
        <a:xfrm>
          <a:off x="8353425" y="15573375"/>
          <a:ext cx="790575" cy="314325"/>
        </a:xfrm>
        <a:prstGeom prst="wedgeRoundRectCallout">
          <a:avLst>
            <a:gd name="adj1" fmla="val 43977"/>
            <a:gd name="adj2" fmla="val 757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D/J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確認</a:t>
          </a:r>
        </a:p>
      </xdr:txBody>
    </xdr:sp>
    <xdr:clientData/>
  </xdr:twoCellAnchor>
  <xdr:twoCellAnchor>
    <xdr:from>
      <xdr:col>12</xdr:col>
      <xdr:colOff>390525</xdr:colOff>
      <xdr:row>61</xdr:row>
      <xdr:rowOff>85725</xdr:rowOff>
    </xdr:from>
    <xdr:to>
      <xdr:col>15</xdr:col>
      <xdr:colOff>133350</xdr:colOff>
      <xdr:row>62</xdr:row>
      <xdr:rowOff>95250</xdr:rowOff>
    </xdr:to>
    <xdr:sp macro="" textlink="">
      <xdr:nvSpPr>
        <xdr:cNvPr id="20585" name="Line 105"/>
        <xdr:cNvSpPr>
          <a:spLocks noChangeShapeType="1"/>
        </xdr:cNvSpPr>
      </xdr:nvSpPr>
      <xdr:spPr bwMode="auto">
        <a:xfrm flipV="1">
          <a:off x="8505825" y="10544175"/>
          <a:ext cx="1771650" cy="180975"/>
        </a:xfrm>
        <a:prstGeom prst="line">
          <a:avLst/>
        </a:prstGeom>
        <a:noFill/>
        <a:ln w="34925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12</xdr:col>
      <xdr:colOff>304800</xdr:colOff>
      <xdr:row>52</xdr:row>
      <xdr:rowOff>57150</xdr:rowOff>
    </xdr:from>
    <xdr:to>
      <xdr:col>14</xdr:col>
      <xdr:colOff>666750</xdr:colOff>
      <xdr:row>52</xdr:row>
      <xdr:rowOff>152400</xdr:rowOff>
    </xdr:to>
    <xdr:sp macro="" textlink="">
      <xdr:nvSpPr>
        <xdr:cNvPr id="20586" name="Line 106"/>
        <xdr:cNvSpPr>
          <a:spLocks noChangeShapeType="1"/>
        </xdr:cNvSpPr>
      </xdr:nvSpPr>
      <xdr:spPr bwMode="auto">
        <a:xfrm>
          <a:off x="8420100" y="8972550"/>
          <a:ext cx="1714500" cy="95250"/>
        </a:xfrm>
        <a:prstGeom prst="line">
          <a:avLst/>
        </a:prstGeom>
        <a:noFill/>
        <a:ln w="34925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14</xdr:col>
      <xdr:colOff>342900</xdr:colOff>
      <xdr:row>46</xdr:row>
      <xdr:rowOff>66675</xdr:rowOff>
    </xdr:from>
    <xdr:to>
      <xdr:col>15</xdr:col>
      <xdr:colOff>542925</xdr:colOff>
      <xdr:row>48</xdr:row>
      <xdr:rowOff>19050</xdr:rowOff>
    </xdr:to>
    <xdr:sp macro="" textlink="">
      <xdr:nvSpPr>
        <xdr:cNvPr id="20587" name="AutoShape 107"/>
        <xdr:cNvSpPr>
          <a:spLocks noChangeArrowheads="1"/>
        </xdr:cNvSpPr>
      </xdr:nvSpPr>
      <xdr:spPr bwMode="auto">
        <a:xfrm>
          <a:off x="9810750" y="7953375"/>
          <a:ext cx="876300" cy="295275"/>
        </a:xfrm>
        <a:prstGeom prst="wedgeRoundRectCallout">
          <a:avLst>
            <a:gd name="adj1" fmla="val 32606"/>
            <a:gd name="adj2" fmla="val 15645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手法１にて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</a:p>
      </xdr:txBody>
    </xdr:sp>
    <xdr:clientData/>
  </xdr:twoCellAnchor>
  <xdr:twoCellAnchor>
    <xdr:from>
      <xdr:col>12</xdr:col>
      <xdr:colOff>266700</xdr:colOff>
      <xdr:row>56</xdr:row>
      <xdr:rowOff>9525</xdr:rowOff>
    </xdr:from>
    <xdr:to>
      <xdr:col>13</xdr:col>
      <xdr:colOff>466725</xdr:colOff>
      <xdr:row>57</xdr:row>
      <xdr:rowOff>104775</xdr:rowOff>
    </xdr:to>
    <xdr:sp macro="" textlink="">
      <xdr:nvSpPr>
        <xdr:cNvPr id="20588" name="AutoShape 108"/>
        <xdr:cNvSpPr>
          <a:spLocks noChangeArrowheads="1"/>
        </xdr:cNvSpPr>
      </xdr:nvSpPr>
      <xdr:spPr bwMode="auto">
        <a:xfrm>
          <a:off x="8382000" y="9610725"/>
          <a:ext cx="876300" cy="266700"/>
        </a:xfrm>
        <a:prstGeom prst="wedgeRoundRectCallout">
          <a:avLst>
            <a:gd name="adj1" fmla="val -4444"/>
            <a:gd name="adj2" fmla="val 2037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D/J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確認</a:t>
          </a:r>
        </a:p>
      </xdr:txBody>
    </xdr:sp>
    <xdr:clientData/>
  </xdr:twoCellAnchor>
  <xdr:twoCellAnchor>
    <xdr:from>
      <xdr:col>15</xdr:col>
      <xdr:colOff>638175</xdr:colOff>
      <xdr:row>42</xdr:row>
      <xdr:rowOff>85725</xdr:rowOff>
    </xdr:from>
    <xdr:to>
      <xdr:col>17</xdr:col>
      <xdr:colOff>381000</xdr:colOff>
      <xdr:row>46</xdr:row>
      <xdr:rowOff>19050</xdr:rowOff>
    </xdr:to>
    <xdr:sp macro="" textlink="">
      <xdr:nvSpPr>
        <xdr:cNvPr id="20589" name="AutoShape 109"/>
        <xdr:cNvSpPr>
          <a:spLocks noChangeArrowheads="1"/>
        </xdr:cNvSpPr>
      </xdr:nvSpPr>
      <xdr:spPr bwMode="auto">
        <a:xfrm>
          <a:off x="10782300" y="7286625"/>
          <a:ext cx="1095375" cy="619125"/>
        </a:xfrm>
        <a:prstGeom prst="wedgeRoundRectCallout">
          <a:avLst>
            <a:gd name="adj1" fmla="val -47319"/>
            <a:gd name="adj2" fmla="val 14508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トレーリングでこの下値でストップ</a:t>
          </a:r>
        </a:p>
      </xdr:txBody>
    </xdr:sp>
    <xdr:clientData/>
  </xdr:twoCellAnchor>
  <xdr:twoCellAnchor>
    <xdr:from>
      <xdr:col>13</xdr:col>
      <xdr:colOff>247650</xdr:colOff>
      <xdr:row>10</xdr:row>
      <xdr:rowOff>66675</xdr:rowOff>
    </xdr:from>
    <xdr:to>
      <xdr:col>15</xdr:col>
      <xdr:colOff>66675</xdr:colOff>
      <xdr:row>13</xdr:row>
      <xdr:rowOff>76200</xdr:rowOff>
    </xdr:to>
    <xdr:sp macro="" textlink="">
      <xdr:nvSpPr>
        <xdr:cNvPr id="20590" name="AutoShape 110"/>
        <xdr:cNvSpPr>
          <a:spLocks noChangeArrowheads="1"/>
        </xdr:cNvSpPr>
      </xdr:nvSpPr>
      <xdr:spPr bwMode="auto">
        <a:xfrm>
          <a:off x="9039225" y="1781175"/>
          <a:ext cx="1171575" cy="523875"/>
        </a:xfrm>
        <a:prstGeom prst="wedgeRoundRectCallout">
          <a:avLst>
            <a:gd name="adj1" fmla="val 21546"/>
            <a:gd name="adj2" fmla="val 13909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トレンドラインブレイクで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</a:p>
      </xdr:txBody>
    </xdr:sp>
    <xdr:clientData/>
  </xdr:twoCellAnchor>
  <xdr:twoCellAnchor>
    <xdr:from>
      <xdr:col>15</xdr:col>
      <xdr:colOff>314325</xdr:colOff>
      <xdr:row>8</xdr:row>
      <xdr:rowOff>142875</xdr:rowOff>
    </xdr:from>
    <xdr:to>
      <xdr:col>17</xdr:col>
      <xdr:colOff>171450</xdr:colOff>
      <xdr:row>12</xdr:row>
      <xdr:rowOff>114300</xdr:rowOff>
    </xdr:to>
    <xdr:sp macro="" textlink="">
      <xdr:nvSpPr>
        <xdr:cNvPr id="20591" name="AutoShape 111"/>
        <xdr:cNvSpPr>
          <a:spLocks noChangeArrowheads="1"/>
        </xdr:cNvSpPr>
      </xdr:nvSpPr>
      <xdr:spPr bwMode="auto">
        <a:xfrm>
          <a:off x="10458450" y="1514475"/>
          <a:ext cx="1209675" cy="657225"/>
        </a:xfrm>
        <a:prstGeom prst="wedgeRoundRectCallout">
          <a:avLst>
            <a:gd name="adj1" fmla="val -9056"/>
            <a:gd name="adj2" fmla="val 9927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（ﾋﾟﾝｸﾞﾘﾌｨﾝﾊﾞｰ）でトレーリング、下値でストップ</a:t>
          </a:r>
        </a:p>
      </xdr:txBody>
    </xdr:sp>
    <xdr:clientData/>
  </xdr:twoCellAnchor>
  <xdr:twoCellAnchor>
    <xdr:from>
      <xdr:col>11</xdr:col>
      <xdr:colOff>447675</xdr:colOff>
      <xdr:row>17</xdr:row>
      <xdr:rowOff>57150</xdr:rowOff>
    </xdr:from>
    <xdr:to>
      <xdr:col>14</xdr:col>
      <xdr:colOff>152400</xdr:colOff>
      <xdr:row>18</xdr:row>
      <xdr:rowOff>57150</xdr:rowOff>
    </xdr:to>
    <xdr:sp macro="" textlink="">
      <xdr:nvSpPr>
        <xdr:cNvPr id="20592" name="Line 112"/>
        <xdr:cNvSpPr>
          <a:spLocks noChangeShapeType="1"/>
        </xdr:cNvSpPr>
      </xdr:nvSpPr>
      <xdr:spPr bwMode="auto">
        <a:xfrm>
          <a:off x="7886700" y="2971800"/>
          <a:ext cx="1733550" cy="171450"/>
        </a:xfrm>
        <a:prstGeom prst="line">
          <a:avLst/>
        </a:prstGeom>
        <a:noFill/>
        <a:ln w="34925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11</xdr:col>
      <xdr:colOff>571500</xdr:colOff>
      <xdr:row>22</xdr:row>
      <xdr:rowOff>38100</xdr:rowOff>
    </xdr:from>
    <xdr:to>
      <xdr:col>14</xdr:col>
      <xdr:colOff>295275</xdr:colOff>
      <xdr:row>23</xdr:row>
      <xdr:rowOff>104775</xdr:rowOff>
    </xdr:to>
    <xdr:sp macro="" textlink="">
      <xdr:nvSpPr>
        <xdr:cNvPr id="20593" name="Line 113"/>
        <xdr:cNvSpPr>
          <a:spLocks noChangeShapeType="1"/>
        </xdr:cNvSpPr>
      </xdr:nvSpPr>
      <xdr:spPr bwMode="auto">
        <a:xfrm flipV="1">
          <a:off x="8010525" y="3810000"/>
          <a:ext cx="1752600" cy="238125"/>
        </a:xfrm>
        <a:prstGeom prst="line">
          <a:avLst/>
        </a:prstGeom>
        <a:noFill/>
        <a:ln w="34925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11</xdr:col>
      <xdr:colOff>542925</xdr:colOff>
      <xdr:row>19</xdr:row>
      <xdr:rowOff>38100</xdr:rowOff>
    </xdr:from>
    <xdr:to>
      <xdr:col>13</xdr:col>
      <xdr:colOff>123825</xdr:colOff>
      <xdr:row>21</xdr:row>
      <xdr:rowOff>28575</xdr:rowOff>
    </xdr:to>
    <xdr:sp macro="" textlink="">
      <xdr:nvSpPr>
        <xdr:cNvPr id="20594" name="AutoShape 114"/>
        <xdr:cNvSpPr>
          <a:spLocks noChangeArrowheads="1"/>
        </xdr:cNvSpPr>
      </xdr:nvSpPr>
      <xdr:spPr bwMode="auto">
        <a:xfrm>
          <a:off x="7981950" y="3295650"/>
          <a:ext cx="933450" cy="333375"/>
        </a:xfrm>
        <a:prstGeom prst="wedgeRoundRectCallout">
          <a:avLst>
            <a:gd name="adj1" fmla="val 13542"/>
            <a:gd name="adj2" fmla="val 3181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D/J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確認</a:t>
          </a:r>
        </a:p>
      </xdr:txBody>
    </xdr:sp>
    <xdr:clientData/>
  </xdr:twoCellAnchor>
  <xdr:twoCellAnchor editAs="oneCell">
    <xdr:from>
      <xdr:col>0</xdr:col>
      <xdr:colOff>9525</xdr:colOff>
      <xdr:row>135</xdr:row>
      <xdr:rowOff>19050</xdr:rowOff>
    </xdr:from>
    <xdr:to>
      <xdr:col>18</xdr:col>
      <xdr:colOff>104775</xdr:colOff>
      <xdr:row>164</xdr:row>
      <xdr:rowOff>0</xdr:rowOff>
    </xdr:to>
    <xdr:pic>
      <xdr:nvPicPr>
        <xdr:cNvPr id="20595" name="Picture 115"/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 l="5710" t="15886" b="16406"/>
        <a:stretch>
          <a:fillRect/>
        </a:stretch>
      </xdr:blipFill>
      <xdr:spPr bwMode="auto">
        <a:xfrm>
          <a:off x="9525" y="23164800"/>
          <a:ext cx="12268200" cy="495300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381000</xdr:colOff>
      <xdr:row>136</xdr:row>
      <xdr:rowOff>47625</xdr:rowOff>
    </xdr:from>
    <xdr:to>
      <xdr:col>1</xdr:col>
      <xdr:colOff>152400</xdr:colOff>
      <xdr:row>137</xdr:row>
      <xdr:rowOff>123825</xdr:rowOff>
    </xdr:to>
    <xdr:sp macro="" textlink="">
      <xdr:nvSpPr>
        <xdr:cNvPr id="20596" name="AutoShape 116"/>
        <xdr:cNvSpPr>
          <a:spLocks noChangeArrowheads="1"/>
        </xdr:cNvSpPr>
      </xdr:nvSpPr>
      <xdr:spPr bwMode="auto">
        <a:xfrm>
          <a:off x="381000" y="23364825"/>
          <a:ext cx="447675" cy="247650"/>
        </a:xfrm>
        <a:prstGeom prst="flowChartProcess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No.16</a:t>
          </a:r>
        </a:p>
      </xdr:txBody>
    </xdr:sp>
    <xdr:clientData/>
  </xdr:twoCellAnchor>
  <xdr:twoCellAnchor>
    <xdr:from>
      <xdr:col>9</xdr:col>
      <xdr:colOff>228600</xdr:colOff>
      <xdr:row>158</xdr:row>
      <xdr:rowOff>0</xdr:rowOff>
    </xdr:from>
    <xdr:to>
      <xdr:col>12</xdr:col>
      <xdr:colOff>47625</xdr:colOff>
      <xdr:row>159</xdr:row>
      <xdr:rowOff>104775</xdr:rowOff>
    </xdr:to>
    <xdr:sp macro="" textlink="">
      <xdr:nvSpPr>
        <xdr:cNvPr id="20597" name="Line 117"/>
        <xdr:cNvSpPr>
          <a:spLocks noChangeShapeType="1"/>
        </xdr:cNvSpPr>
      </xdr:nvSpPr>
      <xdr:spPr bwMode="auto">
        <a:xfrm flipV="1">
          <a:off x="6315075" y="27089100"/>
          <a:ext cx="1847850" cy="276225"/>
        </a:xfrm>
        <a:prstGeom prst="line">
          <a:avLst/>
        </a:prstGeom>
        <a:noFill/>
        <a:ln w="38100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9</xdr:col>
      <xdr:colOff>142875</xdr:colOff>
      <xdr:row>154</xdr:row>
      <xdr:rowOff>76200</xdr:rowOff>
    </xdr:from>
    <xdr:to>
      <xdr:col>12</xdr:col>
      <xdr:colOff>123825</xdr:colOff>
      <xdr:row>155</xdr:row>
      <xdr:rowOff>0</xdr:rowOff>
    </xdr:to>
    <xdr:sp macro="" textlink="">
      <xdr:nvSpPr>
        <xdr:cNvPr id="20598" name="Line 118"/>
        <xdr:cNvSpPr>
          <a:spLocks noChangeShapeType="1"/>
        </xdr:cNvSpPr>
      </xdr:nvSpPr>
      <xdr:spPr bwMode="auto">
        <a:xfrm>
          <a:off x="6229350" y="26479500"/>
          <a:ext cx="2009775" cy="95250"/>
        </a:xfrm>
        <a:prstGeom prst="line">
          <a:avLst/>
        </a:prstGeom>
        <a:noFill/>
        <a:ln w="38100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10</xdr:col>
      <xdr:colOff>504825</xdr:colOff>
      <xdr:row>143</xdr:row>
      <xdr:rowOff>38100</xdr:rowOff>
    </xdr:from>
    <xdr:to>
      <xdr:col>12</xdr:col>
      <xdr:colOff>276225</xdr:colOff>
      <xdr:row>147</xdr:row>
      <xdr:rowOff>9525</xdr:rowOff>
    </xdr:to>
    <xdr:sp macro="" textlink="">
      <xdr:nvSpPr>
        <xdr:cNvPr id="20599" name="AutoShape 119"/>
        <xdr:cNvSpPr>
          <a:spLocks noChangeArrowheads="1"/>
        </xdr:cNvSpPr>
      </xdr:nvSpPr>
      <xdr:spPr bwMode="auto">
        <a:xfrm>
          <a:off x="7267575" y="24555450"/>
          <a:ext cx="1123950" cy="657225"/>
        </a:xfrm>
        <a:prstGeom prst="wedgeRoundRectCallout">
          <a:avLst>
            <a:gd name="adj1" fmla="val 51741"/>
            <a:gd name="adj2" fmla="val 15153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の次の時間足で相場確認→２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後に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</a:p>
      </xdr:txBody>
    </xdr:sp>
    <xdr:clientData/>
  </xdr:twoCellAnchor>
  <xdr:twoCellAnchor>
    <xdr:from>
      <xdr:col>8</xdr:col>
      <xdr:colOff>457200</xdr:colOff>
      <xdr:row>141</xdr:row>
      <xdr:rowOff>47625</xdr:rowOff>
    </xdr:from>
    <xdr:to>
      <xdr:col>10</xdr:col>
      <xdr:colOff>457200</xdr:colOff>
      <xdr:row>144</xdr:row>
      <xdr:rowOff>161925</xdr:rowOff>
    </xdr:to>
    <xdr:sp macro="" textlink="">
      <xdr:nvSpPr>
        <xdr:cNvPr id="20600" name="AutoShape 120"/>
        <xdr:cNvSpPr>
          <a:spLocks noChangeArrowheads="1"/>
        </xdr:cNvSpPr>
      </xdr:nvSpPr>
      <xdr:spPr bwMode="auto">
        <a:xfrm>
          <a:off x="5867400" y="24222075"/>
          <a:ext cx="1352550" cy="628650"/>
        </a:xfrm>
        <a:prstGeom prst="wedgeRoundRectCallout">
          <a:avLst>
            <a:gd name="adj1" fmla="val -15940"/>
            <a:gd name="adj2" fmla="val 129032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スマホ確認だった為、この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に気づけず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×</a:t>
          </a:r>
        </a:p>
      </xdr:txBody>
    </xdr:sp>
    <xdr:clientData/>
  </xdr:twoCellAnchor>
  <xdr:twoCellAnchor>
    <xdr:from>
      <xdr:col>7</xdr:col>
      <xdr:colOff>66675</xdr:colOff>
      <xdr:row>136</xdr:row>
      <xdr:rowOff>57150</xdr:rowOff>
    </xdr:from>
    <xdr:to>
      <xdr:col>9</xdr:col>
      <xdr:colOff>209550</xdr:colOff>
      <xdr:row>140</xdr:row>
      <xdr:rowOff>47625</xdr:rowOff>
    </xdr:to>
    <xdr:sp macro="" textlink="">
      <xdr:nvSpPr>
        <xdr:cNvPr id="20601" name="AutoShape 121"/>
        <xdr:cNvSpPr>
          <a:spLocks noChangeArrowheads="1"/>
        </xdr:cNvSpPr>
      </xdr:nvSpPr>
      <xdr:spPr bwMode="auto">
        <a:xfrm>
          <a:off x="4800600" y="23374350"/>
          <a:ext cx="1495425" cy="676275"/>
        </a:xfrm>
        <a:prstGeom prst="wedgeRoundRectCallout">
          <a:avLst>
            <a:gd name="adj1" fmla="val -22370"/>
            <a:gd name="adj2" fmla="val 2014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日足が戻りのない相場だった事から、トレンド転換が近いと認識</a:t>
          </a:r>
        </a:p>
      </xdr:txBody>
    </xdr:sp>
    <xdr:clientData/>
  </xdr:twoCellAnchor>
  <xdr:twoCellAnchor>
    <xdr:from>
      <xdr:col>12</xdr:col>
      <xdr:colOff>295275</xdr:colOff>
      <xdr:row>141</xdr:row>
      <xdr:rowOff>85725</xdr:rowOff>
    </xdr:from>
    <xdr:to>
      <xdr:col>13</xdr:col>
      <xdr:colOff>561975</xdr:colOff>
      <xdr:row>144</xdr:row>
      <xdr:rowOff>66675</xdr:rowOff>
    </xdr:to>
    <xdr:sp macro="" textlink="">
      <xdr:nvSpPr>
        <xdr:cNvPr id="20602" name="AutoShape 122"/>
        <xdr:cNvSpPr>
          <a:spLocks noChangeArrowheads="1"/>
        </xdr:cNvSpPr>
      </xdr:nvSpPr>
      <xdr:spPr bwMode="auto">
        <a:xfrm>
          <a:off x="8410575" y="24260175"/>
          <a:ext cx="942975" cy="495300"/>
        </a:xfrm>
        <a:prstGeom prst="wedgeRoundRectCallout">
          <a:avLst>
            <a:gd name="adj1" fmla="val -7292"/>
            <a:gd name="adj2" fmla="val 24183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しっかり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に跳ね返されて</a:t>
          </a:r>
        </a:p>
      </xdr:txBody>
    </xdr:sp>
    <xdr:clientData/>
  </xdr:twoCellAnchor>
  <xdr:twoCellAnchor>
    <xdr:from>
      <xdr:col>13</xdr:col>
      <xdr:colOff>247650</xdr:colOff>
      <xdr:row>144</xdr:row>
      <xdr:rowOff>123825</xdr:rowOff>
    </xdr:from>
    <xdr:to>
      <xdr:col>15</xdr:col>
      <xdr:colOff>28575</xdr:colOff>
      <xdr:row>149</xdr:row>
      <xdr:rowOff>9525</xdr:rowOff>
    </xdr:to>
    <xdr:sp macro="" textlink="">
      <xdr:nvSpPr>
        <xdr:cNvPr id="20603" name="AutoShape 123"/>
        <xdr:cNvSpPr>
          <a:spLocks noChangeArrowheads="1"/>
        </xdr:cNvSpPr>
      </xdr:nvSpPr>
      <xdr:spPr bwMode="auto">
        <a:xfrm>
          <a:off x="9039225" y="24812625"/>
          <a:ext cx="1133475" cy="742950"/>
        </a:xfrm>
        <a:prstGeom prst="wedgeRoundRectCallout">
          <a:avLst>
            <a:gd name="adj1" fmla="val -62931"/>
            <a:gd name="adj2" fmla="val 118495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この下げ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PB+MA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に当たった下にストップ移動させるべきなのに･･･</a:t>
          </a:r>
        </a:p>
      </xdr:txBody>
    </xdr:sp>
    <xdr:clientData/>
  </xdr:twoCellAnchor>
  <xdr:twoCellAnchor>
    <xdr:from>
      <xdr:col>14</xdr:col>
      <xdr:colOff>19050</xdr:colOff>
      <xdr:row>150</xdr:row>
      <xdr:rowOff>152400</xdr:rowOff>
    </xdr:from>
    <xdr:to>
      <xdr:col>15</xdr:col>
      <xdr:colOff>628650</xdr:colOff>
      <xdr:row>153</xdr:row>
      <xdr:rowOff>85725</xdr:rowOff>
    </xdr:to>
    <xdr:sp macro="" textlink="">
      <xdr:nvSpPr>
        <xdr:cNvPr id="20604" name="AutoShape 124"/>
        <xdr:cNvSpPr>
          <a:spLocks noChangeArrowheads="1"/>
        </xdr:cNvSpPr>
      </xdr:nvSpPr>
      <xdr:spPr bwMode="auto">
        <a:xfrm>
          <a:off x="9486900" y="25869900"/>
          <a:ext cx="1285875" cy="447675"/>
        </a:xfrm>
        <a:prstGeom prst="wedgeRoundRectCallout">
          <a:avLst>
            <a:gd name="adj1" fmla="val -89694"/>
            <a:gd name="adj2" fmla="val 2045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この辺りまで粘ってしまい被害拡大。。</a:t>
          </a:r>
        </a:p>
      </xdr:txBody>
    </xdr:sp>
    <xdr:clientData/>
  </xdr:twoCellAnchor>
  <xdr:twoCellAnchor>
    <xdr:from>
      <xdr:col>14</xdr:col>
      <xdr:colOff>133350</xdr:colOff>
      <xdr:row>156</xdr:row>
      <xdr:rowOff>76200</xdr:rowOff>
    </xdr:from>
    <xdr:to>
      <xdr:col>17</xdr:col>
      <xdr:colOff>323850</xdr:colOff>
      <xdr:row>161</xdr:row>
      <xdr:rowOff>47625</xdr:rowOff>
    </xdr:to>
    <xdr:sp macro="" textlink="">
      <xdr:nvSpPr>
        <xdr:cNvPr id="20605" name="AutoShape 125"/>
        <xdr:cNvSpPr>
          <a:spLocks noChangeArrowheads="1"/>
        </xdr:cNvSpPr>
      </xdr:nvSpPr>
      <xdr:spPr bwMode="auto">
        <a:xfrm>
          <a:off x="9601200" y="26822400"/>
          <a:ext cx="2219325" cy="828675"/>
        </a:xfrm>
        <a:prstGeom prst="wedgeRoundRectCallout">
          <a:avLst>
            <a:gd name="adj1" fmla="val 884"/>
            <a:gd name="adj2" fmla="val -1951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しかも、計算したリスク幅より大きな幅で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してしまった為、資金の３％以上の損害となってしまった。反省。</a:t>
          </a:r>
        </a:p>
      </xdr:txBody>
    </xdr:sp>
    <xdr:clientData/>
  </xdr:twoCellAnchor>
  <xdr:twoCellAnchor>
    <xdr:from>
      <xdr:col>12</xdr:col>
      <xdr:colOff>390525</xdr:colOff>
      <xdr:row>155</xdr:row>
      <xdr:rowOff>0</xdr:rowOff>
    </xdr:from>
    <xdr:to>
      <xdr:col>14</xdr:col>
      <xdr:colOff>57150</xdr:colOff>
      <xdr:row>157</xdr:row>
      <xdr:rowOff>152400</xdr:rowOff>
    </xdr:to>
    <xdr:sp macro="" textlink="">
      <xdr:nvSpPr>
        <xdr:cNvPr id="20606" name="AutoShape 126"/>
        <xdr:cNvSpPr>
          <a:spLocks noChangeArrowheads="1"/>
        </xdr:cNvSpPr>
      </xdr:nvSpPr>
      <xdr:spPr bwMode="auto">
        <a:xfrm>
          <a:off x="8505825" y="26574750"/>
          <a:ext cx="1019175" cy="495300"/>
        </a:xfrm>
        <a:prstGeom prst="wedgeRoundRectCallout">
          <a:avLst>
            <a:gd name="adj1" fmla="val -49065"/>
            <a:gd name="adj2" fmla="val -126921"/>
            <a:gd name="adj3" fmla="val 16667"/>
          </a:avLst>
        </a:prstGeom>
        <a:solidFill>
          <a:srgbClr val="FF6600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後で見直したら逆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や～ん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×</a:t>
          </a:r>
        </a:p>
      </xdr:txBody>
    </xdr:sp>
    <xdr:clientData/>
  </xdr:twoCellAnchor>
  <xdr:twoCellAnchor>
    <xdr:from>
      <xdr:col>13</xdr:col>
      <xdr:colOff>352425</xdr:colOff>
      <xdr:row>117</xdr:row>
      <xdr:rowOff>123825</xdr:rowOff>
    </xdr:from>
    <xdr:to>
      <xdr:col>17</xdr:col>
      <xdr:colOff>333375</xdr:colOff>
      <xdr:row>117</xdr:row>
      <xdr:rowOff>123825</xdr:rowOff>
    </xdr:to>
    <xdr:sp macro="" textlink="">
      <xdr:nvSpPr>
        <xdr:cNvPr id="20607" name="Line 127"/>
        <xdr:cNvSpPr>
          <a:spLocks noChangeShapeType="1"/>
        </xdr:cNvSpPr>
      </xdr:nvSpPr>
      <xdr:spPr bwMode="auto">
        <a:xfrm flipH="1">
          <a:off x="9144000" y="20183475"/>
          <a:ext cx="2686050" cy="0"/>
        </a:xfrm>
        <a:prstGeom prst="line">
          <a:avLst/>
        </a:prstGeom>
        <a:noFill/>
        <a:ln w="1587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15</xdr:col>
      <xdr:colOff>114300</xdr:colOff>
      <xdr:row>118</xdr:row>
      <xdr:rowOff>133350</xdr:rowOff>
    </xdr:from>
    <xdr:to>
      <xdr:col>17</xdr:col>
      <xdr:colOff>285750</xdr:colOff>
      <xdr:row>121</xdr:row>
      <xdr:rowOff>38100</xdr:rowOff>
    </xdr:to>
    <xdr:sp macro="" textlink="">
      <xdr:nvSpPr>
        <xdr:cNvPr id="20608" name="AutoShape 128"/>
        <xdr:cNvSpPr>
          <a:spLocks noChangeArrowheads="1"/>
        </xdr:cNvSpPr>
      </xdr:nvSpPr>
      <xdr:spPr bwMode="auto">
        <a:xfrm>
          <a:off x="10258425" y="20364450"/>
          <a:ext cx="1524000" cy="419100"/>
        </a:xfrm>
        <a:prstGeom prst="wedgeRoundRectCallout">
          <a:avLst>
            <a:gd name="adj1" fmla="val -75806"/>
            <a:gd name="adj2" fmla="val -96343"/>
            <a:gd name="adj3" fmla="val 16667"/>
          </a:avLst>
        </a:prstGeom>
        <a:solidFill>
          <a:srgbClr val="FF6600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最終的に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61.8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付近の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0.67027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まで下げた</a:t>
          </a:r>
        </a:p>
      </xdr:txBody>
    </xdr:sp>
    <xdr:clientData/>
  </xdr:twoCellAnchor>
  <xdr:twoCellAnchor editAs="oneCell">
    <xdr:from>
      <xdr:col>0</xdr:col>
      <xdr:colOff>0</xdr:colOff>
      <xdr:row>167</xdr:row>
      <xdr:rowOff>28575</xdr:rowOff>
    </xdr:from>
    <xdr:to>
      <xdr:col>18</xdr:col>
      <xdr:colOff>114300</xdr:colOff>
      <xdr:row>197</xdr:row>
      <xdr:rowOff>19050</xdr:rowOff>
    </xdr:to>
    <xdr:pic>
      <xdr:nvPicPr>
        <xdr:cNvPr id="20609" name="Picture 129"/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rcRect l="5563" t="15755" b="14063"/>
        <a:stretch>
          <a:fillRect/>
        </a:stretch>
      </xdr:blipFill>
      <xdr:spPr bwMode="auto">
        <a:xfrm>
          <a:off x="0" y="28660725"/>
          <a:ext cx="12287250" cy="5133975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8</xdr:col>
      <xdr:colOff>342900</xdr:colOff>
      <xdr:row>179</xdr:row>
      <xdr:rowOff>123825</xdr:rowOff>
    </xdr:from>
    <xdr:to>
      <xdr:col>10</xdr:col>
      <xdr:colOff>190500</xdr:colOff>
      <xdr:row>182</xdr:row>
      <xdr:rowOff>142875</xdr:rowOff>
    </xdr:to>
    <xdr:sp macro="" textlink="">
      <xdr:nvSpPr>
        <xdr:cNvPr id="20610" name="AutoShape 130"/>
        <xdr:cNvSpPr>
          <a:spLocks noChangeArrowheads="1"/>
        </xdr:cNvSpPr>
      </xdr:nvSpPr>
      <xdr:spPr bwMode="auto">
        <a:xfrm>
          <a:off x="5753100" y="30813375"/>
          <a:ext cx="1200150" cy="533400"/>
        </a:xfrm>
        <a:prstGeom prst="wedgeRoundRectCallout">
          <a:avLst>
            <a:gd name="adj1" fmla="val 121310"/>
            <a:gd name="adj2" fmla="val -208491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18288" rIns="0" bIns="0" anchor="t" upright="1"/>
        <a:lstStyle/>
        <a:p>
          <a:pPr algn="l" rtl="1">
            <a:defRPr sz="1000"/>
          </a:pPr>
          <a:r>
            <a:rPr lang="ja-JP" altLang="en-US" sz="1100" b="1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ここで下抜いてエントリー</a:t>
          </a:r>
        </a:p>
      </xdr:txBody>
    </xdr:sp>
    <xdr:clientData/>
  </xdr:twoCellAnchor>
  <xdr:twoCellAnchor>
    <xdr:from>
      <xdr:col>10</xdr:col>
      <xdr:colOff>600075</xdr:colOff>
      <xdr:row>181</xdr:row>
      <xdr:rowOff>95250</xdr:rowOff>
    </xdr:from>
    <xdr:to>
      <xdr:col>12</xdr:col>
      <xdr:colOff>514350</xdr:colOff>
      <xdr:row>184</xdr:row>
      <xdr:rowOff>95250</xdr:rowOff>
    </xdr:to>
    <xdr:sp macro="" textlink="">
      <xdr:nvSpPr>
        <xdr:cNvPr id="20611" name="AutoShape 131"/>
        <xdr:cNvSpPr>
          <a:spLocks noChangeArrowheads="1"/>
        </xdr:cNvSpPr>
      </xdr:nvSpPr>
      <xdr:spPr bwMode="auto">
        <a:xfrm>
          <a:off x="7362825" y="31127700"/>
          <a:ext cx="1266825" cy="514350"/>
        </a:xfrm>
        <a:prstGeom prst="wedgeRoundRectCallout">
          <a:avLst>
            <a:gd name="adj1" fmla="val 30449"/>
            <a:gd name="adj2" fmla="val -211111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18288" rIns="0" bIns="0" anchor="t" upright="1"/>
        <a:lstStyle/>
        <a:p>
          <a:pPr algn="l" rtl="1">
            <a:defRPr sz="1000"/>
          </a:pPr>
          <a:r>
            <a:rPr lang="ja-JP" altLang="en-US" sz="1100" b="1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この陽線で建値撤退</a:t>
          </a:r>
        </a:p>
      </xdr:txBody>
    </xdr:sp>
    <xdr:clientData/>
  </xdr:twoCellAnchor>
  <xdr:twoCellAnchor>
    <xdr:from>
      <xdr:col>13</xdr:col>
      <xdr:colOff>323850</xdr:colOff>
      <xdr:row>180</xdr:row>
      <xdr:rowOff>142875</xdr:rowOff>
    </xdr:from>
    <xdr:to>
      <xdr:col>15</xdr:col>
      <xdr:colOff>466725</xdr:colOff>
      <xdr:row>182</xdr:row>
      <xdr:rowOff>152400</xdr:rowOff>
    </xdr:to>
    <xdr:sp macro="" textlink="">
      <xdr:nvSpPr>
        <xdr:cNvPr id="20612" name="AutoShape 132"/>
        <xdr:cNvSpPr>
          <a:spLocks noChangeArrowheads="1"/>
        </xdr:cNvSpPr>
      </xdr:nvSpPr>
      <xdr:spPr bwMode="auto">
        <a:xfrm>
          <a:off x="9115425" y="31003875"/>
          <a:ext cx="1495425" cy="352425"/>
        </a:xfrm>
        <a:prstGeom prst="wedgeRoundRectCallout">
          <a:avLst>
            <a:gd name="adj1" fmla="val -43630"/>
            <a:gd name="adj2" fmla="val -15810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18288" rIns="0" bIns="0" anchor="t" upright="1"/>
        <a:lstStyle/>
        <a:p>
          <a:pPr algn="l" rtl="1">
            <a:defRPr sz="1000"/>
          </a:pPr>
          <a:r>
            <a:rPr lang="ja-JP" altLang="en-US" sz="1100" b="1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その後</a:t>
          </a:r>
          <a:r>
            <a:rPr lang="en-US" altLang="ja-JP" sz="1100" b="1" i="0" strike="noStrike">
              <a:solidFill>
                <a:srgbClr val="000000"/>
              </a:solidFill>
              <a:latin typeface="ＭＳ Ｐゴシック"/>
              <a:ea typeface="ＭＳ Ｐゴシック"/>
            </a:rPr>
            <a:t>-61.8</a:t>
          </a:r>
          <a:r>
            <a:rPr lang="ja-JP" altLang="en-US" sz="1100" b="1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にタッチ</a:t>
          </a:r>
        </a:p>
      </xdr:txBody>
    </xdr:sp>
    <xdr:clientData/>
  </xdr:twoCellAnchor>
  <xdr:twoCellAnchor>
    <xdr:from>
      <xdr:col>5</xdr:col>
      <xdr:colOff>152400</xdr:colOff>
      <xdr:row>172</xdr:row>
      <xdr:rowOff>133350</xdr:rowOff>
    </xdr:from>
    <xdr:to>
      <xdr:col>6</xdr:col>
      <xdr:colOff>542925</xdr:colOff>
      <xdr:row>175</xdr:row>
      <xdr:rowOff>76200</xdr:rowOff>
    </xdr:to>
    <xdr:sp macro="" textlink="">
      <xdr:nvSpPr>
        <xdr:cNvPr id="20613" name="AutoShape 133"/>
        <xdr:cNvSpPr>
          <a:spLocks noChangeArrowheads="1"/>
        </xdr:cNvSpPr>
      </xdr:nvSpPr>
      <xdr:spPr bwMode="auto">
        <a:xfrm>
          <a:off x="3533775" y="29622750"/>
          <a:ext cx="1066800" cy="457200"/>
        </a:xfrm>
        <a:prstGeom prst="wedgeRoundRectCallout">
          <a:avLst>
            <a:gd name="adj1" fmla="val 76787"/>
            <a:gd name="adj2" fmla="val 8125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18288" rIns="0" bIns="0" anchor="t" upright="1"/>
        <a:lstStyle/>
        <a:p>
          <a:pPr algn="l" rtl="1">
            <a:defRPr sz="1000"/>
          </a:pPr>
          <a:r>
            <a:rPr lang="ja-JP" altLang="en-US" sz="1100" b="1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戻りのない相場</a:t>
          </a:r>
        </a:p>
      </xdr:txBody>
    </xdr:sp>
    <xdr:clientData/>
  </xdr:twoCellAnchor>
  <xdr:twoCellAnchor>
    <xdr:from>
      <xdr:col>3</xdr:col>
      <xdr:colOff>647700</xdr:colOff>
      <xdr:row>169</xdr:row>
      <xdr:rowOff>47625</xdr:rowOff>
    </xdr:from>
    <xdr:to>
      <xdr:col>9</xdr:col>
      <xdr:colOff>28575</xdr:colOff>
      <xdr:row>187</xdr:row>
      <xdr:rowOff>104775</xdr:rowOff>
    </xdr:to>
    <xdr:sp macro="" textlink="">
      <xdr:nvSpPr>
        <xdr:cNvPr id="20614" name="Line 134"/>
        <xdr:cNvSpPr>
          <a:spLocks noChangeShapeType="1"/>
        </xdr:cNvSpPr>
      </xdr:nvSpPr>
      <xdr:spPr bwMode="auto">
        <a:xfrm flipV="1">
          <a:off x="2676525" y="29022675"/>
          <a:ext cx="3438525" cy="3143250"/>
        </a:xfrm>
        <a:prstGeom prst="line">
          <a:avLst/>
        </a:prstGeom>
        <a:noFill/>
        <a:ln w="38100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0</xdr:col>
      <xdr:colOff>152400</xdr:colOff>
      <xdr:row>169</xdr:row>
      <xdr:rowOff>85725</xdr:rowOff>
    </xdr:from>
    <xdr:to>
      <xdr:col>1</xdr:col>
      <xdr:colOff>9525</xdr:colOff>
      <xdr:row>170</xdr:row>
      <xdr:rowOff>152400</xdr:rowOff>
    </xdr:to>
    <xdr:sp macro="" textlink="">
      <xdr:nvSpPr>
        <xdr:cNvPr id="20615" name="AutoShape 135"/>
        <xdr:cNvSpPr>
          <a:spLocks noChangeArrowheads="1"/>
        </xdr:cNvSpPr>
      </xdr:nvSpPr>
      <xdr:spPr bwMode="auto">
        <a:xfrm>
          <a:off x="152400" y="29060775"/>
          <a:ext cx="533400" cy="238125"/>
        </a:xfrm>
        <a:prstGeom prst="flowChartProcess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No.17</a:t>
          </a:r>
        </a:p>
      </xdr:txBody>
    </xdr:sp>
    <xdr:clientData/>
  </xdr:twoCellAnchor>
  <xdr:twoCellAnchor>
    <xdr:from>
      <xdr:col>0</xdr:col>
      <xdr:colOff>152400</xdr:colOff>
      <xdr:row>201</xdr:row>
      <xdr:rowOff>114300</xdr:rowOff>
    </xdr:from>
    <xdr:to>
      <xdr:col>0</xdr:col>
      <xdr:colOff>619125</xdr:colOff>
      <xdr:row>203</xdr:row>
      <xdr:rowOff>9525</xdr:rowOff>
    </xdr:to>
    <xdr:sp macro="" textlink="">
      <xdr:nvSpPr>
        <xdr:cNvPr id="20616" name="AutoShape 136"/>
        <xdr:cNvSpPr>
          <a:spLocks noChangeArrowheads="1"/>
        </xdr:cNvSpPr>
      </xdr:nvSpPr>
      <xdr:spPr bwMode="auto">
        <a:xfrm>
          <a:off x="152400" y="34575750"/>
          <a:ext cx="466725" cy="238125"/>
        </a:xfrm>
        <a:prstGeom prst="flowChartProcess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No.18</a:t>
          </a:r>
        </a:p>
      </xdr:txBody>
    </xdr:sp>
    <xdr:clientData/>
  </xdr:twoCellAnchor>
  <xdr:twoCellAnchor>
    <xdr:from>
      <xdr:col>13</xdr:col>
      <xdr:colOff>200025</xdr:colOff>
      <xdr:row>221</xdr:row>
      <xdr:rowOff>114300</xdr:rowOff>
    </xdr:from>
    <xdr:to>
      <xdr:col>15</xdr:col>
      <xdr:colOff>581025</xdr:colOff>
      <xdr:row>222</xdr:row>
      <xdr:rowOff>38100</xdr:rowOff>
    </xdr:to>
    <xdr:sp macro="" textlink="">
      <xdr:nvSpPr>
        <xdr:cNvPr id="20617" name="Line 137"/>
        <xdr:cNvSpPr>
          <a:spLocks noChangeShapeType="1"/>
        </xdr:cNvSpPr>
      </xdr:nvSpPr>
      <xdr:spPr bwMode="auto">
        <a:xfrm>
          <a:off x="8991600" y="38004750"/>
          <a:ext cx="1733550" cy="95250"/>
        </a:xfrm>
        <a:prstGeom prst="line">
          <a:avLst/>
        </a:prstGeom>
        <a:noFill/>
        <a:ln w="38100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12</xdr:col>
      <xdr:colOff>666750</xdr:colOff>
      <xdr:row>206</xdr:row>
      <xdr:rowOff>28575</xdr:rowOff>
    </xdr:from>
    <xdr:to>
      <xdr:col>15</xdr:col>
      <xdr:colOff>47625</xdr:colOff>
      <xdr:row>208</xdr:row>
      <xdr:rowOff>9525</xdr:rowOff>
    </xdr:to>
    <xdr:sp macro="" textlink="">
      <xdr:nvSpPr>
        <xdr:cNvPr id="20618" name="Line 138"/>
        <xdr:cNvSpPr>
          <a:spLocks noChangeShapeType="1"/>
        </xdr:cNvSpPr>
      </xdr:nvSpPr>
      <xdr:spPr bwMode="auto">
        <a:xfrm flipV="1">
          <a:off x="8782050" y="35347275"/>
          <a:ext cx="1409700" cy="323850"/>
        </a:xfrm>
        <a:prstGeom prst="line">
          <a:avLst/>
        </a:prstGeom>
        <a:noFill/>
        <a:ln w="38100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15</xdr:col>
      <xdr:colOff>276225</xdr:colOff>
      <xdr:row>211</xdr:row>
      <xdr:rowOff>76200</xdr:rowOff>
    </xdr:from>
    <xdr:to>
      <xdr:col>16</xdr:col>
      <xdr:colOff>552450</xdr:colOff>
      <xdr:row>211</xdr:row>
      <xdr:rowOff>76200</xdr:rowOff>
    </xdr:to>
    <xdr:sp macro="" textlink="">
      <xdr:nvSpPr>
        <xdr:cNvPr id="20619" name="Line 139"/>
        <xdr:cNvSpPr>
          <a:spLocks noChangeShapeType="1"/>
        </xdr:cNvSpPr>
      </xdr:nvSpPr>
      <xdr:spPr bwMode="auto">
        <a:xfrm>
          <a:off x="10420350" y="36252150"/>
          <a:ext cx="952500" cy="0"/>
        </a:xfrm>
        <a:prstGeom prst="line">
          <a:avLst/>
        </a:prstGeom>
        <a:noFill/>
        <a:ln w="19050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9</xdr:col>
      <xdr:colOff>638175</xdr:colOff>
      <xdr:row>201</xdr:row>
      <xdr:rowOff>85725</xdr:rowOff>
    </xdr:from>
    <xdr:to>
      <xdr:col>12</xdr:col>
      <xdr:colOff>314325</xdr:colOff>
      <xdr:row>204</xdr:row>
      <xdr:rowOff>57150</xdr:rowOff>
    </xdr:to>
    <xdr:sp macro="" textlink="">
      <xdr:nvSpPr>
        <xdr:cNvPr id="20620" name="AutoShape 140"/>
        <xdr:cNvSpPr>
          <a:spLocks noChangeArrowheads="1"/>
        </xdr:cNvSpPr>
      </xdr:nvSpPr>
      <xdr:spPr bwMode="auto">
        <a:xfrm>
          <a:off x="6724650" y="34547175"/>
          <a:ext cx="1704975" cy="485775"/>
        </a:xfrm>
        <a:prstGeom prst="wedgeRoundRectCallout">
          <a:avLst>
            <a:gd name="adj1" fmla="val 10894"/>
            <a:gd name="adj2" fmla="val 12745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ダイバージェンス確認</a:t>
          </a:r>
        </a:p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H/S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にも見えた</a:t>
          </a:r>
        </a:p>
      </xdr:txBody>
    </xdr:sp>
    <xdr:clientData/>
  </xdr:twoCellAnchor>
  <xdr:twoCellAnchor>
    <xdr:from>
      <xdr:col>10</xdr:col>
      <xdr:colOff>619125</xdr:colOff>
      <xdr:row>218</xdr:row>
      <xdr:rowOff>152400</xdr:rowOff>
    </xdr:from>
    <xdr:to>
      <xdr:col>12</xdr:col>
      <xdr:colOff>447675</xdr:colOff>
      <xdr:row>222</xdr:row>
      <xdr:rowOff>28575</xdr:rowOff>
    </xdr:to>
    <xdr:sp macro="" textlink="">
      <xdr:nvSpPr>
        <xdr:cNvPr id="20621" name="AutoShape 141"/>
        <xdr:cNvSpPr>
          <a:spLocks noChangeArrowheads="1"/>
        </xdr:cNvSpPr>
      </xdr:nvSpPr>
      <xdr:spPr bwMode="auto">
        <a:xfrm>
          <a:off x="7381875" y="37528500"/>
          <a:ext cx="1181100" cy="561975"/>
        </a:xfrm>
        <a:prstGeom prst="wedgeRoundRectCallout">
          <a:avLst>
            <a:gd name="adj1" fmla="val 30644"/>
            <a:gd name="adj2" fmla="val -12457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後でパソコンで見ると、この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T/L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も効いてた</a:t>
          </a:r>
        </a:p>
      </xdr:txBody>
    </xdr:sp>
    <xdr:clientData/>
  </xdr:twoCellAnchor>
  <xdr:twoCellAnchor>
    <xdr:from>
      <xdr:col>16</xdr:col>
      <xdr:colOff>123825</xdr:colOff>
      <xdr:row>206</xdr:row>
      <xdr:rowOff>28575</xdr:rowOff>
    </xdr:from>
    <xdr:to>
      <xdr:col>17</xdr:col>
      <xdr:colOff>552450</xdr:colOff>
      <xdr:row>208</xdr:row>
      <xdr:rowOff>152400</xdr:rowOff>
    </xdr:to>
    <xdr:sp macro="" textlink="">
      <xdr:nvSpPr>
        <xdr:cNvPr id="20622" name="AutoShape 142"/>
        <xdr:cNvSpPr>
          <a:spLocks noChangeArrowheads="1"/>
        </xdr:cNvSpPr>
      </xdr:nvSpPr>
      <xdr:spPr bwMode="auto">
        <a:xfrm>
          <a:off x="10944225" y="35347275"/>
          <a:ext cx="1104900" cy="466725"/>
        </a:xfrm>
        <a:prstGeom prst="wedgeRoundRectCallout">
          <a:avLst>
            <a:gd name="adj1" fmla="val -37931"/>
            <a:gd name="adj2" fmla="val 133671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安値ブレイクでエントリー</a:t>
          </a:r>
        </a:p>
      </xdr:txBody>
    </xdr:sp>
    <xdr:clientData/>
  </xdr:twoCellAnchor>
  <xdr:twoCellAnchor>
    <xdr:from>
      <xdr:col>15</xdr:col>
      <xdr:colOff>371475</xdr:colOff>
      <xdr:row>215</xdr:row>
      <xdr:rowOff>28575</xdr:rowOff>
    </xdr:from>
    <xdr:to>
      <xdr:col>16</xdr:col>
      <xdr:colOff>647700</xdr:colOff>
      <xdr:row>215</xdr:row>
      <xdr:rowOff>28575</xdr:rowOff>
    </xdr:to>
    <xdr:sp macro="" textlink="">
      <xdr:nvSpPr>
        <xdr:cNvPr id="20623" name="Line 143"/>
        <xdr:cNvSpPr>
          <a:spLocks noChangeShapeType="1"/>
        </xdr:cNvSpPr>
      </xdr:nvSpPr>
      <xdr:spPr bwMode="auto">
        <a:xfrm>
          <a:off x="10515600" y="36890325"/>
          <a:ext cx="952500" cy="0"/>
        </a:xfrm>
        <a:prstGeom prst="line">
          <a:avLst/>
        </a:prstGeom>
        <a:noFill/>
        <a:ln w="19050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13</xdr:col>
      <xdr:colOff>666750</xdr:colOff>
      <xdr:row>216</xdr:row>
      <xdr:rowOff>95250</xdr:rowOff>
    </xdr:from>
    <xdr:to>
      <xdr:col>16</xdr:col>
      <xdr:colOff>304800</xdr:colOff>
      <xdr:row>220</xdr:row>
      <xdr:rowOff>123825</xdr:rowOff>
    </xdr:to>
    <xdr:sp macro="" textlink="">
      <xdr:nvSpPr>
        <xdr:cNvPr id="20624" name="AutoShape 144"/>
        <xdr:cNvSpPr>
          <a:spLocks noChangeArrowheads="1"/>
        </xdr:cNvSpPr>
      </xdr:nvSpPr>
      <xdr:spPr bwMode="auto">
        <a:xfrm>
          <a:off x="9458325" y="37128450"/>
          <a:ext cx="1666875" cy="714375"/>
        </a:xfrm>
        <a:prstGeom prst="wedgeRoundRectCallout">
          <a:avLst>
            <a:gd name="adj1" fmla="val 57060"/>
            <a:gd name="adj2" fmla="val -8239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ターゲットに触れていたが決済されず。。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＝スプレッドが影響した？</a:t>
          </a:r>
        </a:p>
      </xdr:txBody>
    </xdr:sp>
    <xdr:clientData/>
  </xdr:twoCellAnchor>
  <xdr:twoCellAnchor>
    <xdr:from>
      <xdr:col>16</xdr:col>
      <xdr:colOff>428625</xdr:colOff>
      <xdr:row>215</xdr:row>
      <xdr:rowOff>133350</xdr:rowOff>
    </xdr:from>
    <xdr:to>
      <xdr:col>18</xdr:col>
      <xdr:colOff>38100</xdr:colOff>
      <xdr:row>219</xdr:row>
      <xdr:rowOff>38100</xdr:rowOff>
    </xdr:to>
    <xdr:sp macro="" textlink="">
      <xdr:nvSpPr>
        <xdr:cNvPr id="20625" name="AutoShape 145"/>
        <xdr:cNvSpPr>
          <a:spLocks noChangeArrowheads="1"/>
        </xdr:cNvSpPr>
      </xdr:nvSpPr>
      <xdr:spPr bwMode="auto">
        <a:xfrm>
          <a:off x="11249025" y="36995100"/>
          <a:ext cx="962025" cy="590550"/>
        </a:xfrm>
        <a:prstGeom prst="wedgeRoundRectCallout">
          <a:avLst>
            <a:gd name="adj1" fmla="val -36736"/>
            <a:gd name="adj2" fmla="val -11034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15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分足で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を上抜いた為ストップ</a:t>
          </a:r>
        </a:p>
      </xdr:txBody>
    </xdr:sp>
    <xdr:clientData/>
  </xdr:twoCellAnchor>
  <xdr:twoCellAnchor>
    <xdr:from>
      <xdr:col>15</xdr:col>
      <xdr:colOff>38100</xdr:colOff>
      <xdr:row>226</xdr:row>
      <xdr:rowOff>38100</xdr:rowOff>
    </xdr:from>
    <xdr:to>
      <xdr:col>17</xdr:col>
      <xdr:colOff>647700</xdr:colOff>
      <xdr:row>228</xdr:row>
      <xdr:rowOff>133350</xdr:rowOff>
    </xdr:to>
    <xdr:sp macro="" textlink="">
      <xdr:nvSpPr>
        <xdr:cNvPr id="20626" name="AutoShape 146"/>
        <xdr:cNvSpPr>
          <a:spLocks noChangeArrowheads="1"/>
        </xdr:cNvSpPr>
      </xdr:nvSpPr>
      <xdr:spPr bwMode="auto">
        <a:xfrm>
          <a:off x="10182225" y="38785800"/>
          <a:ext cx="1962150" cy="438150"/>
        </a:xfrm>
        <a:prstGeom prst="wedgeRoundRectCallout">
          <a:avLst>
            <a:gd name="adj1" fmla="val 15046"/>
            <a:gd name="adj2" fmla="val -30435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この後フック＆ゴー狙えるかも</a:t>
          </a:r>
        </a:p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No.19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へ続く</a:t>
          </a:r>
        </a:p>
      </xdr:txBody>
    </xdr:sp>
    <xdr:clientData/>
  </xdr:twoCellAnchor>
  <xdr:twoCellAnchor editAs="oneCell">
    <xdr:from>
      <xdr:col>0</xdr:col>
      <xdr:colOff>0</xdr:colOff>
      <xdr:row>234</xdr:row>
      <xdr:rowOff>19050</xdr:rowOff>
    </xdr:from>
    <xdr:to>
      <xdr:col>18</xdr:col>
      <xdr:colOff>95250</xdr:colOff>
      <xdr:row>265</xdr:row>
      <xdr:rowOff>19050</xdr:rowOff>
    </xdr:to>
    <xdr:pic>
      <xdr:nvPicPr>
        <xdr:cNvPr id="20627" name="Picture 147"/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rcRect l="5710" t="16145" b="11198"/>
        <a:stretch>
          <a:fillRect/>
        </a:stretch>
      </xdr:blipFill>
      <xdr:spPr bwMode="auto">
        <a:xfrm>
          <a:off x="0" y="40138350"/>
          <a:ext cx="12268200" cy="531495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219075</xdr:colOff>
      <xdr:row>235</xdr:row>
      <xdr:rowOff>95250</xdr:rowOff>
    </xdr:from>
    <xdr:to>
      <xdr:col>0</xdr:col>
      <xdr:colOff>666750</xdr:colOff>
      <xdr:row>237</xdr:row>
      <xdr:rowOff>9525</xdr:rowOff>
    </xdr:to>
    <xdr:sp macro="" textlink="">
      <xdr:nvSpPr>
        <xdr:cNvPr id="20628" name="AutoShape 148"/>
        <xdr:cNvSpPr>
          <a:spLocks noChangeArrowheads="1"/>
        </xdr:cNvSpPr>
      </xdr:nvSpPr>
      <xdr:spPr bwMode="auto">
        <a:xfrm>
          <a:off x="219075" y="40386000"/>
          <a:ext cx="447675" cy="257175"/>
        </a:xfrm>
        <a:prstGeom prst="flowChartProcess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No.19</a:t>
          </a:r>
        </a:p>
      </xdr:txBody>
    </xdr:sp>
    <xdr:clientData/>
  </xdr:twoCellAnchor>
  <xdr:twoCellAnchor>
    <xdr:from>
      <xdr:col>13</xdr:col>
      <xdr:colOff>638175</xdr:colOff>
      <xdr:row>237</xdr:row>
      <xdr:rowOff>85725</xdr:rowOff>
    </xdr:from>
    <xdr:to>
      <xdr:col>15</xdr:col>
      <xdr:colOff>485775</xdr:colOff>
      <xdr:row>241</xdr:row>
      <xdr:rowOff>28575</xdr:rowOff>
    </xdr:to>
    <xdr:sp macro="" textlink="">
      <xdr:nvSpPr>
        <xdr:cNvPr id="20629" name="AutoShape 149"/>
        <xdr:cNvSpPr>
          <a:spLocks noChangeArrowheads="1"/>
        </xdr:cNvSpPr>
      </xdr:nvSpPr>
      <xdr:spPr bwMode="auto">
        <a:xfrm>
          <a:off x="9429750" y="40719375"/>
          <a:ext cx="1200150" cy="628650"/>
        </a:xfrm>
        <a:prstGeom prst="wedgeRoundRectCallout">
          <a:avLst>
            <a:gd name="adj1" fmla="val 63491"/>
            <a:gd name="adj2" fmla="val 16060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でフック＆ゴーで再下落すると判断</a:t>
          </a:r>
        </a:p>
      </xdr:txBody>
    </xdr:sp>
    <xdr:clientData/>
  </xdr:twoCellAnchor>
  <xdr:twoCellAnchor>
    <xdr:from>
      <xdr:col>15</xdr:col>
      <xdr:colOff>66675</xdr:colOff>
      <xdr:row>249</xdr:row>
      <xdr:rowOff>66675</xdr:rowOff>
    </xdr:from>
    <xdr:to>
      <xdr:col>16</xdr:col>
      <xdr:colOff>628650</xdr:colOff>
      <xdr:row>249</xdr:row>
      <xdr:rowOff>66675</xdr:rowOff>
    </xdr:to>
    <xdr:sp macro="" textlink="">
      <xdr:nvSpPr>
        <xdr:cNvPr id="20630" name="Line 150"/>
        <xdr:cNvSpPr>
          <a:spLocks noChangeShapeType="1"/>
        </xdr:cNvSpPr>
      </xdr:nvSpPr>
      <xdr:spPr bwMode="auto">
        <a:xfrm>
          <a:off x="10210800" y="42757725"/>
          <a:ext cx="1238250" cy="0"/>
        </a:xfrm>
        <a:prstGeom prst="line">
          <a:avLst/>
        </a:prstGeom>
        <a:noFill/>
        <a:ln w="1587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14</xdr:col>
      <xdr:colOff>142875</xdr:colOff>
      <xdr:row>250</xdr:row>
      <xdr:rowOff>95250</xdr:rowOff>
    </xdr:from>
    <xdr:to>
      <xdr:col>16</xdr:col>
      <xdr:colOff>180975</xdr:colOff>
      <xdr:row>253</xdr:row>
      <xdr:rowOff>47625</xdr:rowOff>
    </xdr:to>
    <xdr:sp macro="" textlink="">
      <xdr:nvSpPr>
        <xdr:cNvPr id="20631" name="AutoShape 151"/>
        <xdr:cNvSpPr>
          <a:spLocks noChangeArrowheads="1"/>
        </xdr:cNvSpPr>
      </xdr:nvSpPr>
      <xdr:spPr bwMode="auto">
        <a:xfrm>
          <a:off x="9610725" y="42957750"/>
          <a:ext cx="1390650" cy="466725"/>
        </a:xfrm>
        <a:prstGeom prst="wedgeRoundRectCallout">
          <a:avLst>
            <a:gd name="adj1" fmla="val 50685"/>
            <a:gd name="adj2" fmla="val -8877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直近安値を下抜きで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</a:p>
      </xdr:txBody>
    </xdr:sp>
    <xdr:clientData/>
  </xdr:twoCellAnchor>
  <xdr:twoCellAnchor>
    <xdr:from>
      <xdr:col>15</xdr:col>
      <xdr:colOff>647700</xdr:colOff>
      <xdr:row>240</xdr:row>
      <xdr:rowOff>0</xdr:rowOff>
    </xdr:from>
    <xdr:to>
      <xdr:col>18</xdr:col>
      <xdr:colOff>28575</xdr:colOff>
      <xdr:row>244</xdr:row>
      <xdr:rowOff>104775</xdr:rowOff>
    </xdr:to>
    <xdr:sp macro="" textlink="">
      <xdr:nvSpPr>
        <xdr:cNvPr id="20632" name="AutoShape 152"/>
        <xdr:cNvSpPr>
          <a:spLocks noChangeArrowheads="1"/>
        </xdr:cNvSpPr>
      </xdr:nvSpPr>
      <xdr:spPr bwMode="auto">
        <a:xfrm>
          <a:off x="10791825" y="41148000"/>
          <a:ext cx="1409700" cy="790575"/>
        </a:xfrm>
        <a:prstGeom prst="wedgeRoundRectCallout">
          <a:avLst>
            <a:gd name="adj1" fmla="val -27028"/>
            <a:gd name="adj2" fmla="val 8975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リスク幅を短くしたくてルール破って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S/L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詰めたら、見事に引っかかってロスカット。。</a:t>
          </a:r>
        </a:p>
      </xdr:txBody>
    </xdr:sp>
    <xdr:clientData/>
  </xdr:twoCellAnchor>
  <xdr:twoCellAnchor>
    <xdr:from>
      <xdr:col>16</xdr:col>
      <xdr:colOff>295275</xdr:colOff>
      <xdr:row>254</xdr:row>
      <xdr:rowOff>133350</xdr:rowOff>
    </xdr:from>
    <xdr:to>
      <xdr:col>18</xdr:col>
      <xdr:colOff>57150</xdr:colOff>
      <xdr:row>257</xdr:row>
      <xdr:rowOff>19050</xdr:rowOff>
    </xdr:to>
    <xdr:sp macro="" textlink="">
      <xdr:nvSpPr>
        <xdr:cNvPr id="20633" name="AutoShape 153"/>
        <xdr:cNvSpPr>
          <a:spLocks noChangeArrowheads="1"/>
        </xdr:cNvSpPr>
      </xdr:nvSpPr>
      <xdr:spPr bwMode="auto">
        <a:xfrm>
          <a:off x="11115675" y="43681650"/>
          <a:ext cx="1114425" cy="400050"/>
        </a:xfrm>
        <a:prstGeom prst="wedgeRoundRectCallout">
          <a:avLst>
            <a:gd name="adj1" fmla="val -10685"/>
            <a:gd name="adj2" fmla="val -19285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その後狙い通り下げた</a:t>
          </a:r>
        </a:p>
      </xdr:txBody>
    </xdr:sp>
    <xdr:clientData/>
  </xdr:twoCellAnchor>
  <xdr:twoCellAnchor>
    <xdr:from>
      <xdr:col>13</xdr:col>
      <xdr:colOff>581025</xdr:colOff>
      <xdr:row>187</xdr:row>
      <xdr:rowOff>95250</xdr:rowOff>
    </xdr:from>
    <xdr:to>
      <xdr:col>17</xdr:col>
      <xdr:colOff>323850</xdr:colOff>
      <xdr:row>192</xdr:row>
      <xdr:rowOff>57150</xdr:rowOff>
    </xdr:to>
    <xdr:sp macro="" textlink="">
      <xdr:nvSpPr>
        <xdr:cNvPr id="20634" name="AutoShape 154"/>
        <xdr:cNvSpPr>
          <a:spLocks noChangeArrowheads="1"/>
        </xdr:cNvSpPr>
      </xdr:nvSpPr>
      <xdr:spPr bwMode="auto">
        <a:xfrm>
          <a:off x="9372600" y="32156400"/>
          <a:ext cx="2447925" cy="819150"/>
        </a:xfrm>
        <a:prstGeom prst="wedgeRoundRectCallout">
          <a:avLst>
            <a:gd name="adj1" fmla="val -13037"/>
            <a:gd name="adj2" fmla="val 3604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18288" rIns="0" bIns="0" anchor="t" upright="1"/>
        <a:lstStyle/>
        <a:p>
          <a:pPr algn="l" rtl="1">
            <a:defRPr sz="1000"/>
          </a:pPr>
          <a:r>
            <a:rPr lang="ja-JP" altLang="en-US" sz="1100" b="1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笹田先生のアドバイス</a:t>
          </a:r>
          <a:endParaRPr lang="ja-JP" altLang="en-US" sz="1100" b="0" i="0" strike="noStrike">
            <a:solidFill>
              <a:srgbClr val="000000"/>
            </a:solidFill>
            <a:latin typeface="ＭＳ Ｐゴシック"/>
            <a:ea typeface="ＭＳ Ｐゴシック"/>
          </a:endParaRPr>
        </a:p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トレードの場合はストップ建値移動を遅らせるが、今回くらい下落していれば建値撤退でイイのでは？との事。</a:t>
          </a:r>
        </a:p>
      </xdr:txBody>
    </xdr:sp>
    <xdr:clientData/>
  </xdr:twoCellAnchor>
  <xdr:twoCellAnchor>
    <xdr:from>
      <xdr:col>15</xdr:col>
      <xdr:colOff>485775</xdr:colOff>
      <xdr:row>246</xdr:row>
      <xdr:rowOff>123825</xdr:rowOff>
    </xdr:from>
    <xdr:to>
      <xdr:col>16</xdr:col>
      <xdr:colOff>457200</xdr:colOff>
      <xdr:row>246</xdr:row>
      <xdr:rowOff>123825</xdr:rowOff>
    </xdr:to>
    <xdr:sp macro="" textlink="">
      <xdr:nvSpPr>
        <xdr:cNvPr id="20635" name="Line 155"/>
        <xdr:cNvSpPr>
          <a:spLocks noChangeShapeType="1"/>
        </xdr:cNvSpPr>
      </xdr:nvSpPr>
      <xdr:spPr bwMode="auto">
        <a:xfrm>
          <a:off x="10629900" y="42300525"/>
          <a:ext cx="647700" cy="0"/>
        </a:xfrm>
        <a:prstGeom prst="line">
          <a:avLst/>
        </a:prstGeom>
        <a:noFill/>
        <a:ln w="15875">
          <a:solidFill>
            <a:srgbClr val="00FFFF"/>
          </a:solidFill>
          <a:round/>
          <a:headEnd/>
          <a:tailEnd/>
        </a:ln>
      </xdr:spPr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0</xdr:col>
      <xdr:colOff>247650</xdr:colOff>
      <xdr:row>0</xdr:row>
      <xdr:rowOff>0</xdr:rowOff>
    </xdr:to>
    <xdr:sp macro="" textlink="">
      <xdr:nvSpPr>
        <xdr:cNvPr id="17410" name="AutoShape 2"/>
        <xdr:cNvSpPr>
          <a:spLocks noChangeArrowheads="1"/>
        </xdr:cNvSpPr>
      </xdr:nvSpPr>
      <xdr:spPr bwMode="auto">
        <a:xfrm>
          <a:off x="0" y="0"/>
          <a:ext cx="247650" cy="0"/>
        </a:xfrm>
        <a:prstGeom prst="wedgeRectCallout">
          <a:avLst>
            <a:gd name="adj1" fmla="val -15306"/>
            <a:gd name="adj2" fmla="val -9259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No.9</a:t>
          </a:r>
        </a:p>
      </xdr:txBody>
    </xdr:sp>
    <xdr:clientData/>
  </xdr:twoCellAnchor>
  <xdr:twoCellAnchor>
    <xdr:from>
      <xdr:col>13</xdr:col>
      <xdr:colOff>257175</xdr:colOff>
      <xdr:row>0</xdr:row>
      <xdr:rowOff>0</xdr:rowOff>
    </xdr:from>
    <xdr:to>
      <xdr:col>15</xdr:col>
      <xdr:colOff>647700</xdr:colOff>
      <xdr:row>0</xdr:row>
      <xdr:rowOff>0</xdr:rowOff>
    </xdr:to>
    <xdr:sp macro="" textlink="">
      <xdr:nvSpPr>
        <xdr:cNvPr id="17411" name="AutoShape 3"/>
        <xdr:cNvSpPr>
          <a:spLocks noChangeArrowheads="1"/>
        </xdr:cNvSpPr>
      </xdr:nvSpPr>
      <xdr:spPr bwMode="auto">
        <a:xfrm>
          <a:off x="9048750" y="0"/>
          <a:ext cx="1743075" cy="0"/>
        </a:xfrm>
        <a:prstGeom prst="wedgeRoundRectCallout">
          <a:avLst>
            <a:gd name="adj1" fmla="val -16667"/>
            <a:gd name="adj2" fmla="val 179671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ルール１無視。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しかし、トレンド方向が変わるかも？とエントリーしてしまう。</a:t>
          </a:r>
        </a:p>
      </xdr:txBody>
    </xdr:sp>
    <xdr:clientData/>
  </xdr:twoCellAnchor>
  <xdr:twoCellAnchor>
    <xdr:from>
      <xdr:col>14</xdr:col>
      <xdr:colOff>238125</xdr:colOff>
      <xdr:row>0</xdr:row>
      <xdr:rowOff>0</xdr:rowOff>
    </xdr:from>
    <xdr:to>
      <xdr:col>15</xdr:col>
      <xdr:colOff>657225</xdr:colOff>
      <xdr:row>0</xdr:row>
      <xdr:rowOff>0</xdr:rowOff>
    </xdr:to>
    <xdr:sp macro="" textlink="">
      <xdr:nvSpPr>
        <xdr:cNvPr id="17412" name="Line 4"/>
        <xdr:cNvSpPr>
          <a:spLocks noChangeShapeType="1"/>
        </xdr:cNvSpPr>
      </xdr:nvSpPr>
      <xdr:spPr bwMode="auto">
        <a:xfrm flipV="1">
          <a:off x="9705975" y="0"/>
          <a:ext cx="1095375" cy="0"/>
        </a:xfrm>
        <a:prstGeom prst="line">
          <a:avLst/>
        </a:prstGeom>
        <a:noFill/>
        <a:ln w="952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14</xdr:col>
      <xdr:colOff>228600</xdr:colOff>
      <xdr:row>0</xdr:row>
      <xdr:rowOff>0</xdr:rowOff>
    </xdr:from>
    <xdr:to>
      <xdr:col>15</xdr:col>
      <xdr:colOff>657225</xdr:colOff>
      <xdr:row>0</xdr:row>
      <xdr:rowOff>0</xdr:rowOff>
    </xdr:to>
    <xdr:sp macro="" textlink="">
      <xdr:nvSpPr>
        <xdr:cNvPr id="17413" name="AutoShape 5"/>
        <xdr:cNvSpPr>
          <a:spLocks noChangeArrowheads="1"/>
        </xdr:cNvSpPr>
      </xdr:nvSpPr>
      <xdr:spPr bwMode="auto">
        <a:xfrm>
          <a:off x="9696450" y="0"/>
          <a:ext cx="1104900" cy="0"/>
        </a:xfrm>
        <a:prstGeom prst="wedgeRoundRectCallout">
          <a:avLst>
            <a:gd name="adj1" fmla="val 19028"/>
            <a:gd name="adj2" fmla="val -122222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今の自分ならこの辺りで建値ストップ。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2</xdr:col>
      <xdr:colOff>409575</xdr:colOff>
      <xdr:row>0</xdr:row>
      <xdr:rowOff>0</xdr:rowOff>
    </xdr:to>
    <xdr:sp macro="" textlink="">
      <xdr:nvSpPr>
        <xdr:cNvPr id="17414" name="AutoShape 6"/>
        <xdr:cNvSpPr>
          <a:spLocks noChangeArrowheads="1"/>
        </xdr:cNvSpPr>
      </xdr:nvSpPr>
      <xdr:spPr bwMode="auto">
        <a:xfrm>
          <a:off x="0" y="0"/>
          <a:ext cx="1762125" cy="0"/>
        </a:xfrm>
        <a:prstGeom prst="wedgeRectCallout">
          <a:avLst>
            <a:gd name="adj1" fmla="val 3412"/>
            <a:gd name="adj2" fmla="val -14866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No.20</a:t>
          </a:r>
        </a:p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※7/9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ｾﾐﾅｰでの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＆ﾀﾞｲﾊﾞｰｼﾞｪﾝｽ検証</a:t>
          </a:r>
        </a:p>
      </xdr:txBody>
    </xdr:sp>
    <xdr:clientData/>
  </xdr:twoCellAnchor>
  <xdr:twoCellAnchor>
    <xdr:from>
      <xdr:col>9</xdr:col>
      <xdr:colOff>257175</xdr:colOff>
      <xdr:row>0</xdr:row>
      <xdr:rowOff>0</xdr:rowOff>
    </xdr:from>
    <xdr:to>
      <xdr:col>12</xdr:col>
      <xdr:colOff>238125</xdr:colOff>
      <xdr:row>0</xdr:row>
      <xdr:rowOff>0</xdr:rowOff>
    </xdr:to>
    <xdr:sp macro="" textlink="">
      <xdr:nvSpPr>
        <xdr:cNvPr id="17415" name="AutoShape 7"/>
        <xdr:cNvSpPr>
          <a:spLocks noChangeArrowheads="1"/>
        </xdr:cNvSpPr>
      </xdr:nvSpPr>
      <xdr:spPr bwMode="auto">
        <a:xfrm>
          <a:off x="6343650" y="0"/>
          <a:ext cx="2009775" cy="0"/>
        </a:xfrm>
        <a:prstGeom prst="wedgeRoundRectCallout">
          <a:avLst>
            <a:gd name="adj1" fmla="val 108292"/>
            <a:gd name="adj2" fmla="val 7714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直近の下値（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2010.06.07.04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）から引いた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に対し、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23.6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まで戻らず上昇している＝反転が近い</a:t>
          </a:r>
        </a:p>
      </xdr:txBody>
    </xdr:sp>
    <xdr:clientData/>
  </xdr:twoCellAnchor>
  <xdr:twoCellAnchor>
    <xdr:from>
      <xdr:col>13</xdr:col>
      <xdr:colOff>57150</xdr:colOff>
      <xdr:row>0</xdr:row>
      <xdr:rowOff>0</xdr:rowOff>
    </xdr:from>
    <xdr:to>
      <xdr:col>15</xdr:col>
      <xdr:colOff>247650</xdr:colOff>
      <xdr:row>0</xdr:row>
      <xdr:rowOff>0</xdr:rowOff>
    </xdr:to>
    <xdr:sp macro="" textlink="">
      <xdr:nvSpPr>
        <xdr:cNvPr id="17416" name="AutoShape 8"/>
        <xdr:cNvSpPr>
          <a:spLocks noChangeArrowheads="1"/>
        </xdr:cNvSpPr>
      </xdr:nvSpPr>
      <xdr:spPr bwMode="auto">
        <a:xfrm>
          <a:off x="8848725" y="0"/>
          <a:ext cx="1543050" cy="0"/>
        </a:xfrm>
        <a:prstGeom prst="wedgeRoundRectCallout">
          <a:avLst>
            <a:gd name="adj1" fmla="val 20065"/>
            <a:gd name="adj2" fmla="val -16157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自分の条件には少し合わない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だが、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MACD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によるダイバージェンスのサインも出ている為エントリー</a:t>
          </a:r>
        </a:p>
      </xdr:txBody>
    </xdr:sp>
    <xdr:clientData/>
  </xdr:twoCellAnchor>
  <xdr:twoCellAnchor>
    <xdr:from>
      <xdr:col>12</xdr:col>
      <xdr:colOff>371475</xdr:colOff>
      <xdr:row>0</xdr:row>
      <xdr:rowOff>0</xdr:rowOff>
    </xdr:from>
    <xdr:to>
      <xdr:col>14</xdr:col>
      <xdr:colOff>428625</xdr:colOff>
      <xdr:row>0</xdr:row>
      <xdr:rowOff>0</xdr:rowOff>
    </xdr:to>
    <xdr:sp macro="" textlink="">
      <xdr:nvSpPr>
        <xdr:cNvPr id="17417" name="AutoShape 9"/>
        <xdr:cNvSpPr>
          <a:spLocks noChangeArrowheads="1"/>
        </xdr:cNvSpPr>
      </xdr:nvSpPr>
      <xdr:spPr bwMode="auto">
        <a:xfrm>
          <a:off x="8486775" y="0"/>
          <a:ext cx="1409700" cy="0"/>
        </a:xfrm>
        <a:prstGeom prst="wedgeRoundRectCallout">
          <a:avLst>
            <a:gd name="adj1" fmla="val 41894"/>
            <a:gd name="adj2" fmla="val 9942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相場は上昇しているが、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MACD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の山が手前より小さくなっている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76200</xdr:colOff>
      <xdr:row>0</xdr:row>
      <xdr:rowOff>0</xdr:rowOff>
    </xdr:to>
    <xdr:sp macro="" textlink="">
      <xdr:nvSpPr>
        <xdr:cNvPr id="17418" name="AutoShape 10"/>
        <xdr:cNvSpPr>
          <a:spLocks noChangeArrowheads="1"/>
        </xdr:cNvSpPr>
      </xdr:nvSpPr>
      <xdr:spPr bwMode="auto">
        <a:xfrm>
          <a:off x="0" y="0"/>
          <a:ext cx="752475" cy="0"/>
        </a:xfrm>
        <a:prstGeom prst="wedgeRectCallout">
          <a:avLst>
            <a:gd name="adj1" fmla="val -9722"/>
            <a:gd name="adj2" fmla="val 27083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No.25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怖いくらいの大利益</a:t>
          </a:r>
        </a:p>
      </xdr:txBody>
    </xdr:sp>
    <xdr:clientData/>
  </xdr:twoCellAnchor>
  <xdr:twoCellAnchor>
    <xdr:from>
      <xdr:col>1</xdr:col>
      <xdr:colOff>609600</xdr:colOff>
      <xdr:row>0</xdr:row>
      <xdr:rowOff>0</xdr:rowOff>
    </xdr:from>
    <xdr:to>
      <xdr:col>3</xdr:col>
      <xdr:colOff>600075</xdr:colOff>
      <xdr:row>0</xdr:row>
      <xdr:rowOff>0</xdr:rowOff>
    </xdr:to>
    <xdr:sp macro="" textlink="">
      <xdr:nvSpPr>
        <xdr:cNvPr id="17419" name="AutoShape 11"/>
        <xdr:cNvSpPr>
          <a:spLocks noChangeArrowheads="1"/>
        </xdr:cNvSpPr>
      </xdr:nvSpPr>
      <xdr:spPr bwMode="auto">
        <a:xfrm>
          <a:off x="1285875" y="0"/>
          <a:ext cx="1343025" cy="0"/>
        </a:xfrm>
        <a:prstGeom prst="wedgeRoundRectCallout">
          <a:avLst>
            <a:gd name="adj1" fmla="val -59931"/>
            <a:gd name="adj2" fmla="val -13214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に下支えられた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でエントリー</a:t>
          </a:r>
        </a:p>
      </xdr:txBody>
    </xdr:sp>
    <xdr:clientData/>
  </xdr:twoCellAnchor>
  <xdr:twoCellAnchor>
    <xdr:from>
      <xdr:col>13</xdr:col>
      <xdr:colOff>238125</xdr:colOff>
      <xdr:row>0</xdr:row>
      <xdr:rowOff>0</xdr:rowOff>
    </xdr:from>
    <xdr:to>
      <xdr:col>15</xdr:col>
      <xdr:colOff>628650</xdr:colOff>
      <xdr:row>0</xdr:row>
      <xdr:rowOff>0</xdr:rowOff>
    </xdr:to>
    <xdr:sp macro="" textlink="">
      <xdr:nvSpPr>
        <xdr:cNvPr id="17420" name="Line 12"/>
        <xdr:cNvSpPr>
          <a:spLocks noChangeShapeType="1"/>
        </xdr:cNvSpPr>
      </xdr:nvSpPr>
      <xdr:spPr bwMode="auto">
        <a:xfrm>
          <a:off x="9029700" y="0"/>
          <a:ext cx="1743075" cy="0"/>
        </a:xfrm>
        <a:prstGeom prst="line">
          <a:avLst/>
        </a:prstGeom>
        <a:noFill/>
        <a:ln w="952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12</xdr:col>
      <xdr:colOff>333375</xdr:colOff>
      <xdr:row>0</xdr:row>
      <xdr:rowOff>0</xdr:rowOff>
    </xdr:from>
    <xdr:to>
      <xdr:col>14</xdr:col>
      <xdr:colOff>542925</xdr:colOff>
      <xdr:row>0</xdr:row>
      <xdr:rowOff>0</xdr:rowOff>
    </xdr:to>
    <xdr:sp macro="" textlink="">
      <xdr:nvSpPr>
        <xdr:cNvPr id="17421" name="AutoShape 13"/>
        <xdr:cNvSpPr>
          <a:spLocks noChangeArrowheads="1"/>
        </xdr:cNvSpPr>
      </xdr:nvSpPr>
      <xdr:spPr bwMode="auto">
        <a:xfrm>
          <a:off x="8448675" y="0"/>
          <a:ext cx="1562100" cy="0"/>
        </a:xfrm>
        <a:prstGeom prst="wedgeRoundRectCallout">
          <a:avLst>
            <a:gd name="adj1" fmla="val 57926"/>
            <a:gd name="adj2" fmla="val -15555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が近いこと・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MADC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の山が小さくなっていることから早めの利確。</a:t>
          </a:r>
        </a:p>
      </xdr:txBody>
    </xdr:sp>
    <xdr:clientData/>
  </xdr:twoCellAnchor>
  <xdr:twoCellAnchor>
    <xdr:from>
      <xdr:col>14</xdr:col>
      <xdr:colOff>647700</xdr:colOff>
      <xdr:row>0</xdr:row>
      <xdr:rowOff>0</xdr:rowOff>
    </xdr:from>
    <xdr:to>
      <xdr:col>16</xdr:col>
      <xdr:colOff>523875</xdr:colOff>
      <xdr:row>0</xdr:row>
      <xdr:rowOff>0</xdr:rowOff>
    </xdr:to>
    <xdr:sp macro="" textlink="">
      <xdr:nvSpPr>
        <xdr:cNvPr id="17422" name="AutoShape 14"/>
        <xdr:cNvSpPr>
          <a:spLocks noChangeArrowheads="1"/>
        </xdr:cNvSpPr>
      </xdr:nvSpPr>
      <xdr:spPr bwMode="auto">
        <a:xfrm>
          <a:off x="10115550" y="0"/>
          <a:ext cx="1228725" cy="0"/>
        </a:xfrm>
        <a:prstGeom prst="wedgeRoundRectCallout">
          <a:avLst>
            <a:gd name="adj1" fmla="val 36046"/>
            <a:gd name="adj2" fmla="val -11315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この後予想どおりに下落へ転換！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619125</xdr:colOff>
      <xdr:row>0</xdr:row>
      <xdr:rowOff>0</xdr:rowOff>
    </xdr:to>
    <xdr:sp macro="" textlink="">
      <xdr:nvSpPr>
        <xdr:cNvPr id="17423" name="AutoShape 15"/>
        <xdr:cNvSpPr>
          <a:spLocks noChangeArrowheads="1"/>
        </xdr:cNvSpPr>
      </xdr:nvSpPr>
      <xdr:spPr bwMode="auto">
        <a:xfrm>
          <a:off x="0" y="0"/>
          <a:ext cx="1295400" cy="0"/>
        </a:xfrm>
        <a:prstGeom prst="wedgeRectCallout">
          <a:avLst>
            <a:gd name="adj1" fmla="val 537"/>
            <a:gd name="adj2" fmla="val 4546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EURUSD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４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２１～４０回分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余裕があるトレード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552450</xdr:colOff>
      <xdr:row>0</xdr:row>
      <xdr:rowOff>0</xdr:rowOff>
    </xdr:to>
    <xdr:sp macro="" textlink="">
      <xdr:nvSpPr>
        <xdr:cNvPr id="17424" name="AutoShape 16"/>
        <xdr:cNvSpPr>
          <a:spLocks noChangeArrowheads="1"/>
        </xdr:cNvSpPr>
      </xdr:nvSpPr>
      <xdr:spPr bwMode="auto">
        <a:xfrm>
          <a:off x="0" y="0"/>
          <a:ext cx="1228725" cy="0"/>
        </a:xfrm>
        <a:prstGeom prst="wedgeRectCallout">
          <a:avLst>
            <a:gd name="adj1" fmla="val -264"/>
            <a:gd name="adj2" fmla="val 23333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EURUSD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４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４１～６０回分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辛いトレードが目立った</a:t>
          </a:r>
        </a:p>
      </xdr:txBody>
    </xdr:sp>
    <xdr:clientData/>
  </xdr:twoCellAnchor>
  <xdr:twoCellAnchor>
    <xdr:from>
      <xdr:col>3</xdr:col>
      <xdr:colOff>409575</xdr:colOff>
      <xdr:row>0</xdr:row>
      <xdr:rowOff>0</xdr:rowOff>
    </xdr:from>
    <xdr:to>
      <xdr:col>11</xdr:col>
      <xdr:colOff>657225</xdr:colOff>
      <xdr:row>0</xdr:row>
      <xdr:rowOff>0</xdr:rowOff>
    </xdr:to>
    <xdr:sp macro="" textlink="">
      <xdr:nvSpPr>
        <xdr:cNvPr id="17425" name="AutoShape 17"/>
        <xdr:cNvSpPr>
          <a:spLocks noChangeArrowheads="1"/>
        </xdr:cNvSpPr>
      </xdr:nvSpPr>
      <xdr:spPr bwMode="auto">
        <a:xfrm>
          <a:off x="2438400" y="0"/>
          <a:ext cx="5657850" cy="0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0</xdr:col>
      <xdr:colOff>495300</xdr:colOff>
      <xdr:row>0</xdr:row>
      <xdr:rowOff>0</xdr:rowOff>
    </xdr:from>
    <xdr:to>
      <xdr:col>12</xdr:col>
      <xdr:colOff>304800</xdr:colOff>
      <xdr:row>0</xdr:row>
      <xdr:rowOff>0</xdr:rowOff>
    </xdr:to>
    <xdr:sp macro="" textlink="">
      <xdr:nvSpPr>
        <xdr:cNvPr id="17426" name="AutoShape 18"/>
        <xdr:cNvSpPr>
          <a:spLocks noChangeArrowheads="1"/>
        </xdr:cNvSpPr>
      </xdr:nvSpPr>
      <xdr:spPr bwMode="auto">
        <a:xfrm>
          <a:off x="495300" y="0"/>
          <a:ext cx="7924800" cy="0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2</xdr:col>
      <xdr:colOff>76200</xdr:colOff>
      <xdr:row>0</xdr:row>
      <xdr:rowOff>0</xdr:rowOff>
    </xdr:from>
    <xdr:to>
      <xdr:col>3</xdr:col>
      <xdr:colOff>571500</xdr:colOff>
      <xdr:row>0</xdr:row>
      <xdr:rowOff>0</xdr:rowOff>
    </xdr:to>
    <xdr:sp macro="" textlink="">
      <xdr:nvSpPr>
        <xdr:cNvPr id="17427" name="AutoShape 19"/>
        <xdr:cNvSpPr>
          <a:spLocks noChangeArrowheads="1"/>
        </xdr:cNvSpPr>
      </xdr:nvSpPr>
      <xdr:spPr bwMode="auto">
        <a:xfrm>
          <a:off x="1428750" y="0"/>
          <a:ext cx="1171575" cy="0"/>
        </a:xfrm>
        <a:prstGeom prst="wedgeRoundRectCallout">
          <a:avLst>
            <a:gd name="adj1" fmla="val 22356"/>
            <a:gd name="adj2" fmla="val 225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ココから入って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9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17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日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20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時）</a:t>
          </a:r>
        </a:p>
      </xdr:txBody>
    </xdr:sp>
    <xdr:clientData/>
  </xdr:twoCellAnchor>
  <xdr:twoCellAnchor>
    <xdr:from>
      <xdr:col>4</xdr:col>
      <xdr:colOff>581025</xdr:colOff>
      <xdr:row>0</xdr:row>
      <xdr:rowOff>0</xdr:rowOff>
    </xdr:from>
    <xdr:to>
      <xdr:col>7</xdr:col>
      <xdr:colOff>476250</xdr:colOff>
      <xdr:row>0</xdr:row>
      <xdr:rowOff>0</xdr:rowOff>
    </xdr:to>
    <xdr:sp macro="" textlink="">
      <xdr:nvSpPr>
        <xdr:cNvPr id="17428" name="AutoShape 20"/>
        <xdr:cNvSpPr>
          <a:spLocks noChangeArrowheads="1"/>
        </xdr:cNvSpPr>
      </xdr:nvSpPr>
      <xdr:spPr bwMode="auto">
        <a:xfrm>
          <a:off x="3286125" y="0"/>
          <a:ext cx="1924050" cy="0"/>
        </a:xfrm>
        <a:prstGeom prst="wedgeRoundRectCallout">
          <a:avLst>
            <a:gd name="adj1" fmla="val -45546"/>
            <a:gd name="adj2" fmla="val 12534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ココで利確した分が一番利益が乗ったトレード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10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15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日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16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時約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195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万円）</a:t>
          </a:r>
        </a:p>
      </xdr:txBody>
    </xdr:sp>
    <xdr:clientData/>
  </xdr:twoCellAnchor>
  <xdr:twoCellAnchor>
    <xdr:from>
      <xdr:col>6</xdr:col>
      <xdr:colOff>285750</xdr:colOff>
      <xdr:row>0</xdr:row>
      <xdr:rowOff>0</xdr:rowOff>
    </xdr:from>
    <xdr:to>
      <xdr:col>9</xdr:col>
      <xdr:colOff>457200</xdr:colOff>
      <xdr:row>0</xdr:row>
      <xdr:rowOff>0</xdr:rowOff>
    </xdr:to>
    <xdr:sp macro="" textlink="">
      <xdr:nvSpPr>
        <xdr:cNvPr id="17429" name="AutoShape 21"/>
        <xdr:cNvSpPr>
          <a:spLocks noChangeArrowheads="1"/>
        </xdr:cNvSpPr>
      </xdr:nvSpPr>
      <xdr:spPr bwMode="auto">
        <a:xfrm>
          <a:off x="4343400" y="0"/>
          <a:ext cx="2200275" cy="0"/>
        </a:xfrm>
        <a:prstGeom prst="wedgeRoundRectCallout">
          <a:avLst>
            <a:gd name="adj1" fmla="val -2380"/>
            <a:gd name="adj2" fmla="val -1458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22860" rIns="0" bIns="0" anchor="t" upright="1"/>
        <a:lstStyle/>
        <a:p>
          <a:pPr algn="l" rtl="1">
            <a:defRPr sz="1000"/>
          </a:pPr>
          <a:r>
            <a:rPr lang="ja-JP" altLang="en-US" sz="14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レンジ相場はしんどい</a:t>
          </a:r>
          <a:r>
            <a:rPr lang="en-US" altLang="ja-JP" sz="14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orz</a:t>
          </a:r>
        </a:p>
      </xdr:txBody>
    </xdr:sp>
    <xdr:clientData/>
  </xdr:twoCellAnchor>
  <xdr:twoCellAnchor>
    <xdr:from>
      <xdr:col>4</xdr:col>
      <xdr:colOff>133350</xdr:colOff>
      <xdr:row>0</xdr:row>
      <xdr:rowOff>0</xdr:rowOff>
    </xdr:from>
    <xdr:to>
      <xdr:col>8</xdr:col>
      <xdr:colOff>352425</xdr:colOff>
      <xdr:row>0</xdr:row>
      <xdr:rowOff>0</xdr:rowOff>
    </xdr:to>
    <xdr:sp macro="" textlink="">
      <xdr:nvSpPr>
        <xdr:cNvPr id="17430" name="AutoShape 22"/>
        <xdr:cNvSpPr>
          <a:spLocks noChangeArrowheads="1"/>
        </xdr:cNvSpPr>
      </xdr:nvSpPr>
      <xdr:spPr bwMode="auto">
        <a:xfrm>
          <a:off x="2838450" y="0"/>
          <a:ext cx="2924175" cy="0"/>
        </a:xfrm>
        <a:prstGeom prst="wedgeRoundRectCallout">
          <a:avLst>
            <a:gd name="adj1" fmla="val 4722"/>
            <a:gd name="adj2" fmla="val -1097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22860" rIns="0" bIns="0" anchor="t" upright="1"/>
        <a:lstStyle/>
        <a:p>
          <a:pPr algn="l" rtl="1">
            <a:defRPr sz="1000"/>
          </a:pPr>
          <a:r>
            <a:rPr lang="ja-JP" altLang="en-US" sz="14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トレンドが出てると利益出易く楽♪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0</xdr:col>
      <xdr:colOff>0</xdr:colOff>
      <xdr:row>0</xdr:row>
      <xdr:rowOff>0</xdr:rowOff>
    </xdr:to>
    <xdr:sp macro="" textlink="">
      <xdr:nvSpPr>
        <xdr:cNvPr id="17431" name="AutoShape 23"/>
        <xdr:cNvSpPr>
          <a:spLocks noChangeArrowheads="1"/>
        </xdr:cNvSpPr>
      </xdr:nvSpPr>
      <xdr:spPr bwMode="auto">
        <a:xfrm>
          <a:off x="0" y="0"/>
          <a:ext cx="0" cy="0"/>
        </a:xfrm>
        <a:prstGeom prst="wedgeRectCallout">
          <a:avLst>
            <a:gd name="adj1" fmla="val 7625"/>
            <a:gd name="adj2" fmla="val 18000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No.64</a:t>
          </a:r>
        </a:p>
      </xdr:txBody>
    </xdr:sp>
    <xdr:clientData/>
  </xdr:twoCellAnchor>
  <xdr:twoCellAnchor>
    <xdr:from>
      <xdr:col>11</xdr:col>
      <xdr:colOff>447675</xdr:colOff>
      <xdr:row>0</xdr:row>
      <xdr:rowOff>0</xdr:rowOff>
    </xdr:from>
    <xdr:to>
      <xdr:col>13</xdr:col>
      <xdr:colOff>247650</xdr:colOff>
      <xdr:row>0</xdr:row>
      <xdr:rowOff>0</xdr:rowOff>
    </xdr:to>
    <xdr:sp macro="" textlink="">
      <xdr:nvSpPr>
        <xdr:cNvPr id="17432" name="AutoShape 24"/>
        <xdr:cNvSpPr>
          <a:spLocks noChangeArrowheads="1"/>
        </xdr:cNvSpPr>
      </xdr:nvSpPr>
      <xdr:spPr bwMode="auto">
        <a:xfrm>
          <a:off x="7886700" y="0"/>
          <a:ext cx="1152525" cy="0"/>
        </a:xfrm>
        <a:prstGeom prst="wedgeRoundRectCallout">
          <a:avLst>
            <a:gd name="adj1" fmla="val -64051"/>
            <a:gd name="adj2" fmla="val -10483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でエントリー待ち→翌日エントリー</a:t>
          </a:r>
        </a:p>
      </xdr:txBody>
    </xdr:sp>
    <xdr:clientData/>
  </xdr:twoCellAnchor>
  <xdr:twoCellAnchor>
    <xdr:from>
      <xdr:col>9</xdr:col>
      <xdr:colOff>590550</xdr:colOff>
      <xdr:row>0</xdr:row>
      <xdr:rowOff>0</xdr:rowOff>
    </xdr:from>
    <xdr:to>
      <xdr:col>11</xdr:col>
      <xdr:colOff>609600</xdr:colOff>
      <xdr:row>0</xdr:row>
      <xdr:rowOff>0</xdr:rowOff>
    </xdr:to>
    <xdr:sp macro="" textlink="">
      <xdr:nvSpPr>
        <xdr:cNvPr id="17433" name="AutoShape 25"/>
        <xdr:cNvSpPr>
          <a:spLocks noChangeArrowheads="1"/>
        </xdr:cNvSpPr>
      </xdr:nvSpPr>
      <xdr:spPr bwMode="auto">
        <a:xfrm>
          <a:off x="6677025" y="0"/>
          <a:ext cx="1371600" cy="0"/>
        </a:xfrm>
        <a:prstGeom prst="wedgeRoundRectCallout">
          <a:avLst>
            <a:gd name="adj1" fmla="val 54167"/>
            <a:gd name="adj2" fmla="val 70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反転の気配</a:t>
          </a:r>
        </a:p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+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最近ﾚﾝｼﾞ相場なんで戻るかも･･･早めのｽﾄｯﾌﾟ準備</a:t>
          </a:r>
        </a:p>
      </xdr:txBody>
    </xdr:sp>
    <xdr:clientData/>
  </xdr:twoCellAnchor>
  <xdr:twoCellAnchor>
    <xdr:from>
      <xdr:col>12</xdr:col>
      <xdr:colOff>133350</xdr:colOff>
      <xdr:row>0</xdr:row>
      <xdr:rowOff>0</xdr:rowOff>
    </xdr:from>
    <xdr:to>
      <xdr:col>13</xdr:col>
      <xdr:colOff>590550</xdr:colOff>
      <xdr:row>0</xdr:row>
      <xdr:rowOff>0</xdr:rowOff>
    </xdr:to>
    <xdr:sp macro="" textlink="">
      <xdr:nvSpPr>
        <xdr:cNvPr id="17434" name="AutoShape 26"/>
        <xdr:cNvSpPr>
          <a:spLocks noChangeArrowheads="1"/>
        </xdr:cNvSpPr>
      </xdr:nvSpPr>
      <xdr:spPr bwMode="auto">
        <a:xfrm>
          <a:off x="8248650" y="0"/>
          <a:ext cx="1133475" cy="0"/>
        </a:xfrm>
        <a:prstGeom prst="wedgeRoundRectCallout">
          <a:avLst>
            <a:gd name="adj1" fmla="val -28259"/>
            <a:gd name="adj2" fmla="val -14361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10MA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を下抜いた時点で利確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0</xdr:col>
      <xdr:colOff>38100</xdr:colOff>
      <xdr:row>0</xdr:row>
      <xdr:rowOff>0</xdr:rowOff>
    </xdr:to>
    <xdr:sp macro="" textlink="">
      <xdr:nvSpPr>
        <xdr:cNvPr id="17435" name="AutoShape 27"/>
        <xdr:cNvSpPr>
          <a:spLocks noChangeArrowheads="1"/>
        </xdr:cNvSpPr>
      </xdr:nvSpPr>
      <xdr:spPr bwMode="auto">
        <a:xfrm>
          <a:off x="0" y="0"/>
          <a:ext cx="38100" cy="0"/>
        </a:xfrm>
        <a:prstGeom prst="wedgeRectCallout">
          <a:avLst>
            <a:gd name="adj1" fmla="val 23468"/>
            <a:gd name="adj2" fmla="val 15519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No.68</a:t>
          </a:r>
        </a:p>
      </xdr:txBody>
    </xdr:sp>
    <xdr:clientData/>
  </xdr:twoCellAnchor>
  <xdr:twoCellAnchor>
    <xdr:from>
      <xdr:col>11</xdr:col>
      <xdr:colOff>409575</xdr:colOff>
      <xdr:row>0</xdr:row>
      <xdr:rowOff>0</xdr:rowOff>
    </xdr:from>
    <xdr:to>
      <xdr:col>13</xdr:col>
      <xdr:colOff>28575</xdr:colOff>
      <xdr:row>0</xdr:row>
      <xdr:rowOff>0</xdr:rowOff>
    </xdr:to>
    <xdr:sp macro="" textlink="">
      <xdr:nvSpPr>
        <xdr:cNvPr id="17436" name="AutoShape 28"/>
        <xdr:cNvSpPr>
          <a:spLocks noChangeArrowheads="1"/>
        </xdr:cNvSpPr>
      </xdr:nvSpPr>
      <xdr:spPr bwMode="auto">
        <a:xfrm>
          <a:off x="7848600" y="0"/>
          <a:ext cx="971550" cy="0"/>
        </a:xfrm>
        <a:prstGeom prst="wedgeRoundRectCallout">
          <a:avLst>
            <a:gd name="adj1" fmla="val -29412"/>
            <a:gd name="adj2" fmla="val -11595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でエントリー</a:t>
          </a:r>
        </a:p>
      </xdr:txBody>
    </xdr:sp>
    <xdr:clientData/>
  </xdr:twoCellAnchor>
  <xdr:twoCellAnchor>
    <xdr:from>
      <xdr:col>14</xdr:col>
      <xdr:colOff>609600</xdr:colOff>
      <xdr:row>0</xdr:row>
      <xdr:rowOff>0</xdr:rowOff>
    </xdr:from>
    <xdr:to>
      <xdr:col>16</xdr:col>
      <xdr:colOff>657225</xdr:colOff>
      <xdr:row>0</xdr:row>
      <xdr:rowOff>0</xdr:rowOff>
    </xdr:to>
    <xdr:sp macro="" textlink="">
      <xdr:nvSpPr>
        <xdr:cNvPr id="17437" name="AutoShape 29"/>
        <xdr:cNvSpPr>
          <a:spLocks noChangeArrowheads="1"/>
        </xdr:cNvSpPr>
      </xdr:nvSpPr>
      <xdr:spPr bwMode="auto">
        <a:xfrm>
          <a:off x="10077450" y="0"/>
          <a:ext cx="1400175" cy="0"/>
        </a:xfrm>
        <a:prstGeom prst="wedgeRoundRectCallout">
          <a:avLst>
            <a:gd name="adj1" fmla="val 11222"/>
            <a:gd name="adj2" fmla="val -158065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ここまで引っ張りたい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（本当はもっと上で利確したい）</a:t>
          </a:r>
        </a:p>
      </xdr:txBody>
    </xdr:sp>
    <xdr:clientData/>
  </xdr:twoCellAnchor>
  <xdr:twoCellAnchor>
    <xdr:from>
      <xdr:col>13</xdr:col>
      <xdr:colOff>66675</xdr:colOff>
      <xdr:row>0</xdr:row>
      <xdr:rowOff>0</xdr:rowOff>
    </xdr:from>
    <xdr:to>
      <xdr:col>15</xdr:col>
      <xdr:colOff>85725</xdr:colOff>
      <xdr:row>0</xdr:row>
      <xdr:rowOff>0</xdr:rowOff>
    </xdr:to>
    <xdr:sp macro="" textlink="">
      <xdr:nvSpPr>
        <xdr:cNvPr id="17438" name="AutoShape 30"/>
        <xdr:cNvSpPr>
          <a:spLocks noChangeArrowheads="1"/>
        </xdr:cNvSpPr>
      </xdr:nvSpPr>
      <xdr:spPr bwMode="auto">
        <a:xfrm>
          <a:off x="8858250" y="0"/>
          <a:ext cx="1371600" cy="0"/>
        </a:xfrm>
        <a:prstGeom prst="wedgeRoundRectCallout">
          <a:avLst>
            <a:gd name="adj1" fmla="val 0"/>
            <a:gd name="adj2" fmla="val -21094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強気でいかなければ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T/S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できずここでｽﾄｯﾌﾟしてしまいそう。。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2</xdr:col>
      <xdr:colOff>66675</xdr:colOff>
      <xdr:row>0</xdr:row>
      <xdr:rowOff>0</xdr:rowOff>
    </xdr:to>
    <xdr:sp macro="" textlink="">
      <xdr:nvSpPr>
        <xdr:cNvPr id="17439" name="AutoShape 31"/>
        <xdr:cNvSpPr>
          <a:spLocks noChangeArrowheads="1"/>
        </xdr:cNvSpPr>
      </xdr:nvSpPr>
      <xdr:spPr bwMode="auto">
        <a:xfrm>
          <a:off x="0" y="0"/>
          <a:ext cx="1419225" cy="0"/>
        </a:xfrm>
        <a:prstGeom prst="wedgeRectCallout">
          <a:avLst>
            <a:gd name="adj1" fmla="val 1389"/>
            <a:gd name="adj2" fmla="val -23769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EURUSD 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4H 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No.81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～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101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回分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トレンド出てるが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が機能しない場面が多々あった</a:t>
          </a:r>
        </a:p>
      </xdr:txBody>
    </xdr:sp>
    <xdr:clientData/>
  </xdr:twoCellAnchor>
  <xdr:twoCellAnchor>
    <xdr:from>
      <xdr:col>2</xdr:col>
      <xdr:colOff>0</xdr:colOff>
      <xdr:row>0</xdr:row>
      <xdr:rowOff>0</xdr:rowOff>
    </xdr:from>
    <xdr:to>
      <xdr:col>14</xdr:col>
      <xdr:colOff>323850</xdr:colOff>
      <xdr:row>0</xdr:row>
      <xdr:rowOff>0</xdr:rowOff>
    </xdr:to>
    <xdr:sp macro="" textlink="">
      <xdr:nvSpPr>
        <xdr:cNvPr id="17440" name="AutoShape 32"/>
        <xdr:cNvSpPr>
          <a:spLocks noChangeArrowheads="1"/>
        </xdr:cNvSpPr>
      </xdr:nvSpPr>
      <xdr:spPr bwMode="auto">
        <a:xfrm>
          <a:off x="1352550" y="0"/>
          <a:ext cx="8439150" cy="0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7</xdr:col>
      <xdr:colOff>200025</xdr:colOff>
      <xdr:row>0</xdr:row>
      <xdr:rowOff>0</xdr:rowOff>
    </xdr:from>
    <xdr:to>
      <xdr:col>8</xdr:col>
      <xdr:colOff>638175</xdr:colOff>
      <xdr:row>0</xdr:row>
      <xdr:rowOff>0</xdr:rowOff>
    </xdr:to>
    <xdr:sp macro="" textlink="">
      <xdr:nvSpPr>
        <xdr:cNvPr id="17441" name="AutoShape 33"/>
        <xdr:cNvSpPr>
          <a:spLocks noChangeArrowheads="1"/>
        </xdr:cNvSpPr>
      </xdr:nvSpPr>
      <xdr:spPr bwMode="auto">
        <a:xfrm>
          <a:off x="4933950" y="0"/>
          <a:ext cx="1114425" cy="0"/>
        </a:xfrm>
        <a:prstGeom prst="wedgeRoundRectCallout">
          <a:avLst>
            <a:gd name="adj1" fmla="val -67093"/>
            <a:gd name="adj2" fmla="val 12450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ｴﾝﾄﾘｰｻｲﾝにならず見逃し</a:t>
          </a:r>
        </a:p>
      </xdr:txBody>
    </xdr:sp>
    <xdr:clientData/>
  </xdr:twoCellAnchor>
  <xdr:twoCellAnchor>
    <xdr:from>
      <xdr:col>11</xdr:col>
      <xdr:colOff>285750</xdr:colOff>
      <xdr:row>0</xdr:row>
      <xdr:rowOff>0</xdr:rowOff>
    </xdr:from>
    <xdr:to>
      <xdr:col>13</xdr:col>
      <xdr:colOff>361950</xdr:colOff>
      <xdr:row>0</xdr:row>
      <xdr:rowOff>0</xdr:rowOff>
    </xdr:to>
    <xdr:sp macro="" textlink="">
      <xdr:nvSpPr>
        <xdr:cNvPr id="17442" name="AutoShape 34"/>
        <xdr:cNvSpPr>
          <a:spLocks noChangeArrowheads="1"/>
        </xdr:cNvSpPr>
      </xdr:nvSpPr>
      <xdr:spPr bwMode="auto">
        <a:xfrm>
          <a:off x="7724775" y="0"/>
          <a:ext cx="1428750" cy="0"/>
        </a:xfrm>
        <a:prstGeom prst="wedgeRoundRectCallout">
          <a:avLst>
            <a:gd name="adj1" fmla="val 60667"/>
            <a:gd name="adj2" fmla="val 235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１０１回目の上昇分を取れてなかったら利益半分の４０万。。</a:t>
          </a:r>
        </a:p>
      </xdr:txBody>
    </xdr:sp>
    <xdr:clientData/>
  </xdr:twoCellAnchor>
  <xdr:twoCellAnchor editAs="oneCell">
    <xdr:from>
      <xdr:col>0</xdr:col>
      <xdr:colOff>0</xdr:colOff>
      <xdr:row>0</xdr:row>
      <xdr:rowOff>0</xdr:rowOff>
    </xdr:from>
    <xdr:to>
      <xdr:col>18</xdr:col>
      <xdr:colOff>180975</xdr:colOff>
      <xdr:row>29</xdr:row>
      <xdr:rowOff>57150</xdr:rowOff>
    </xdr:to>
    <xdr:pic>
      <xdr:nvPicPr>
        <xdr:cNvPr id="17456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 l="5051" t="16406" b="14844"/>
        <a:stretch>
          <a:fillRect/>
        </a:stretch>
      </xdr:blipFill>
      <xdr:spPr bwMode="auto">
        <a:xfrm>
          <a:off x="0" y="0"/>
          <a:ext cx="12353925" cy="502920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16</xdr:col>
      <xdr:colOff>238125</xdr:colOff>
      <xdr:row>6</xdr:row>
      <xdr:rowOff>114300</xdr:rowOff>
    </xdr:from>
    <xdr:to>
      <xdr:col>18</xdr:col>
      <xdr:colOff>9525</xdr:colOff>
      <xdr:row>10</xdr:row>
      <xdr:rowOff>38100</xdr:rowOff>
    </xdr:to>
    <xdr:sp macro="" textlink="">
      <xdr:nvSpPr>
        <xdr:cNvPr id="17457" name="AutoShape 49"/>
        <xdr:cNvSpPr>
          <a:spLocks noChangeArrowheads="1"/>
        </xdr:cNvSpPr>
      </xdr:nvSpPr>
      <xdr:spPr bwMode="auto">
        <a:xfrm>
          <a:off x="11058525" y="1143000"/>
          <a:ext cx="1123950" cy="609600"/>
        </a:xfrm>
        <a:prstGeom prst="wedgeRoundRectCallout">
          <a:avLst>
            <a:gd name="adj1" fmla="val -80509"/>
            <a:gd name="adj2" fmla="val -71875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建値にストップ移動したところでロスカット</a:t>
          </a:r>
        </a:p>
      </xdr:txBody>
    </xdr:sp>
    <xdr:clientData/>
  </xdr:twoCellAnchor>
  <xdr:twoCellAnchor>
    <xdr:from>
      <xdr:col>0</xdr:col>
      <xdr:colOff>114300</xdr:colOff>
      <xdr:row>1</xdr:row>
      <xdr:rowOff>66675</xdr:rowOff>
    </xdr:from>
    <xdr:to>
      <xdr:col>2</xdr:col>
      <xdr:colOff>390525</xdr:colOff>
      <xdr:row>4</xdr:row>
      <xdr:rowOff>142875</xdr:rowOff>
    </xdr:to>
    <xdr:sp macro="" textlink="">
      <xdr:nvSpPr>
        <xdr:cNvPr id="17458" name="AutoShape 50"/>
        <xdr:cNvSpPr>
          <a:spLocks noChangeArrowheads="1"/>
        </xdr:cNvSpPr>
      </xdr:nvSpPr>
      <xdr:spPr bwMode="auto">
        <a:xfrm>
          <a:off x="114300" y="238125"/>
          <a:ext cx="1628775" cy="590550"/>
        </a:xfrm>
        <a:prstGeom prst="wedgeRectCallout">
          <a:avLst>
            <a:gd name="adj1" fmla="val -16667"/>
            <a:gd name="adj2" fmla="val 4838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No.4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前週からの持ち越し</a:t>
          </a:r>
        </a:p>
        <a:p>
          <a:pPr algn="l" rtl="1">
            <a:defRPr sz="1000"/>
          </a:pPr>
          <a:endParaRPr lang="ja-JP" altLang="en-US" sz="1100" b="0" i="0" strike="noStrike">
            <a:solidFill>
              <a:srgbClr val="000000"/>
            </a:solidFill>
            <a:latin typeface="ＭＳ Ｐゴシック"/>
            <a:ea typeface="ＭＳ Ｐゴシック"/>
          </a:endParaRP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同値撤退</a:t>
          </a:r>
        </a:p>
      </xdr:txBody>
    </xdr:sp>
    <xdr:clientData/>
  </xdr:twoCellAnchor>
  <xdr:twoCellAnchor>
    <xdr:from>
      <xdr:col>13</xdr:col>
      <xdr:colOff>609600</xdr:colOff>
      <xdr:row>10</xdr:row>
      <xdr:rowOff>123825</xdr:rowOff>
    </xdr:from>
    <xdr:to>
      <xdr:col>15</xdr:col>
      <xdr:colOff>514350</xdr:colOff>
      <xdr:row>14</xdr:row>
      <xdr:rowOff>9525</xdr:rowOff>
    </xdr:to>
    <xdr:sp macro="" textlink="">
      <xdr:nvSpPr>
        <xdr:cNvPr id="17459" name="AutoShape 51"/>
        <xdr:cNvSpPr>
          <a:spLocks noChangeArrowheads="1"/>
        </xdr:cNvSpPr>
      </xdr:nvSpPr>
      <xdr:spPr bwMode="auto">
        <a:xfrm>
          <a:off x="9401175" y="1838325"/>
          <a:ext cx="1257300" cy="571500"/>
        </a:xfrm>
        <a:prstGeom prst="wedgeRoundRectCallout">
          <a:avLst>
            <a:gd name="adj1" fmla="val 47657"/>
            <a:gd name="adj2" fmla="val -19285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相場が始まった時間はまだ見れてなかった</a:t>
          </a:r>
        </a:p>
      </xdr:txBody>
    </xdr:sp>
    <xdr:clientData/>
  </xdr:twoCellAnchor>
  <xdr:twoCellAnchor>
    <xdr:from>
      <xdr:col>0</xdr:col>
      <xdr:colOff>0</xdr:colOff>
      <xdr:row>32</xdr:row>
      <xdr:rowOff>28575</xdr:rowOff>
    </xdr:from>
    <xdr:to>
      <xdr:col>11</xdr:col>
      <xdr:colOff>171450</xdr:colOff>
      <xdr:row>59</xdr:row>
      <xdr:rowOff>142875</xdr:rowOff>
    </xdr:to>
    <xdr:pic>
      <xdr:nvPicPr>
        <xdr:cNvPr id="17462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 l="40189" t="15886" b="19270"/>
        <a:stretch>
          <a:fillRect/>
        </a:stretch>
      </xdr:blipFill>
      <xdr:spPr bwMode="auto">
        <a:xfrm>
          <a:off x="0" y="5514975"/>
          <a:ext cx="7610475" cy="474345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304800</xdr:colOff>
      <xdr:row>33</xdr:row>
      <xdr:rowOff>57150</xdr:rowOff>
    </xdr:from>
    <xdr:to>
      <xdr:col>9</xdr:col>
      <xdr:colOff>609600</xdr:colOff>
      <xdr:row>38</xdr:row>
      <xdr:rowOff>28575</xdr:rowOff>
    </xdr:to>
    <xdr:sp macro="" textlink="">
      <xdr:nvSpPr>
        <xdr:cNvPr id="17463" name="AutoShape 55"/>
        <xdr:cNvSpPr>
          <a:spLocks noChangeArrowheads="1"/>
        </xdr:cNvSpPr>
      </xdr:nvSpPr>
      <xdr:spPr bwMode="auto">
        <a:xfrm>
          <a:off x="5038725" y="5715000"/>
          <a:ext cx="1657350" cy="828675"/>
        </a:xfrm>
        <a:prstGeom prst="wedgeRoundRectCallout">
          <a:avLst>
            <a:gd name="adj1" fmla="val -74278"/>
            <a:gd name="adj2" fmla="val 31988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１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足ではダイバージェンス確認。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下落側で手法１、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２が出現すればエントリー</a:t>
          </a:r>
        </a:p>
      </xdr:txBody>
    </xdr:sp>
    <xdr:clientData/>
  </xdr:twoCellAnchor>
  <xdr:twoCellAnchor>
    <xdr:from>
      <xdr:col>8</xdr:col>
      <xdr:colOff>571500</xdr:colOff>
      <xdr:row>42</xdr:row>
      <xdr:rowOff>95250</xdr:rowOff>
    </xdr:from>
    <xdr:to>
      <xdr:col>10</xdr:col>
      <xdr:colOff>457200</xdr:colOff>
      <xdr:row>46</xdr:row>
      <xdr:rowOff>133350</xdr:rowOff>
    </xdr:to>
    <xdr:sp macro="" textlink="">
      <xdr:nvSpPr>
        <xdr:cNvPr id="17464" name="AutoShape 56"/>
        <xdr:cNvSpPr>
          <a:spLocks noChangeArrowheads="1"/>
        </xdr:cNvSpPr>
      </xdr:nvSpPr>
      <xdr:spPr bwMode="auto">
        <a:xfrm>
          <a:off x="5981700" y="7296150"/>
          <a:ext cx="1238250" cy="723900"/>
        </a:xfrm>
        <a:prstGeom prst="wedgeRoundRectCallout">
          <a:avLst>
            <a:gd name="adj1" fmla="val -59231"/>
            <a:gd name="adj2" fmla="val -73611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３８．２まで戻すと予想。</a:t>
          </a:r>
        </a:p>
      </xdr:txBody>
    </xdr:sp>
    <xdr:clientData/>
  </xdr:twoCellAnchor>
  <xdr:twoCellAnchor>
    <xdr:from>
      <xdr:col>0</xdr:col>
      <xdr:colOff>104775</xdr:colOff>
      <xdr:row>33</xdr:row>
      <xdr:rowOff>0</xdr:rowOff>
    </xdr:from>
    <xdr:to>
      <xdr:col>2</xdr:col>
      <xdr:colOff>76200</xdr:colOff>
      <xdr:row>36</xdr:row>
      <xdr:rowOff>85725</xdr:rowOff>
    </xdr:to>
    <xdr:sp macro="" textlink="">
      <xdr:nvSpPr>
        <xdr:cNvPr id="17465" name="AutoShape 57"/>
        <xdr:cNvSpPr>
          <a:spLocks noChangeArrowheads="1"/>
        </xdr:cNvSpPr>
      </xdr:nvSpPr>
      <xdr:spPr bwMode="auto">
        <a:xfrm>
          <a:off x="104775" y="5657850"/>
          <a:ext cx="1323975" cy="600075"/>
        </a:xfrm>
        <a:prstGeom prst="wedgeRectCallout">
          <a:avLst>
            <a:gd name="adj1" fmla="val 12588"/>
            <a:gd name="adj2" fmla="val 24602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No.5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CHFJPY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</a:t>
          </a:r>
        </a:p>
        <a:p>
          <a:pPr algn="l" rtl="1">
            <a:defRPr sz="1000"/>
          </a:pPr>
          <a:endParaRPr lang="ja-JP" altLang="en-US" sz="1100" b="0" i="0" strike="noStrike">
            <a:solidFill>
              <a:srgbClr val="000000"/>
            </a:solidFill>
            <a:latin typeface="ＭＳ Ｐゴシック"/>
            <a:ea typeface="ＭＳ Ｐゴシック"/>
          </a:endParaRP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負け。惜しい。</a:t>
          </a:r>
        </a:p>
      </xdr:txBody>
    </xdr:sp>
    <xdr:clientData/>
  </xdr:twoCellAnchor>
  <xdr:twoCellAnchor>
    <xdr:from>
      <xdr:col>1</xdr:col>
      <xdr:colOff>295275</xdr:colOff>
      <xdr:row>37</xdr:row>
      <xdr:rowOff>38100</xdr:rowOff>
    </xdr:from>
    <xdr:to>
      <xdr:col>1</xdr:col>
      <xdr:colOff>638175</xdr:colOff>
      <xdr:row>38</xdr:row>
      <xdr:rowOff>66675</xdr:rowOff>
    </xdr:to>
    <xdr:sp macro="" textlink="">
      <xdr:nvSpPr>
        <xdr:cNvPr id="17474" name="AutoShape 66"/>
        <xdr:cNvSpPr>
          <a:spLocks noChangeArrowheads="1"/>
        </xdr:cNvSpPr>
      </xdr:nvSpPr>
      <xdr:spPr bwMode="auto">
        <a:xfrm>
          <a:off x="971550" y="6381750"/>
          <a:ext cx="342900" cy="200025"/>
        </a:xfrm>
        <a:prstGeom prst="wedgeRectCallout">
          <a:avLst>
            <a:gd name="adj1" fmla="val 33333"/>
            <a:gd name="adj2" fmla="val 45236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４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</a:p>
      </xdr:txBody>
    </xdr:sp>
    <xdr:clientData/>
  </xdr:twoCellAnchor>
  <xdr:twoCellAnchor>
    <xdr:from>
      <xdr:col>11</xdr:col>
      <xdr:colOff>200025</xdr:colOff>
      <xdr:row>32</xdr:row>
      <xdr:rowOff>38100</xdr:rowOff>
    </xdr:from>
    <xdr:to>
      <xdr:col>18</xdr:col>
      <xdr:colOff>57150</xdr:colOff>
      <xdr:row>59</xdr:row>
      <xdr:rowOff>133350</xdr:rowOff>
    </xdr:to>
    <xdr:pic>
      <xdr:nvPicPr>
        <xdr:cNvPr id="17460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 l="64714" t="16145" b="11980"/>
        <a:stretch>
          <a:fillRect/>
        </a:stretch>
      </xdr:blipFill>
      <xdr:spPr bwMode="auto">
        <a:xfrm>
          <a:off x="7639050" y="5524500"/>
          <a:ext cx="4591050" cy="472440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13</xdr:col>
      <xdr:colOff>114300</xdr:colOff>
      <xdr:row>42</xdr:row>
      <xdr:rowOff>133350</xdr:rowOff>
    </xdr:from>
    <xdr:to>
      <xdr:col>15</xdr:col>
      <xdr:colOff>123825</xdr:colOff>
      <xdr:row>45</xdr:row>
      <xdr:rowOff>114300</xdr:rowOff>
    </xdr:to>
    <xdr:sp macro="" textlink="">
      <xdr:nvSpPr>
        <xdr:cNvPr id="17467" name="AutoShape 59"/>
        <xdr:cNvSpPr>
          <a:spLocks noChangeArrowheads="1"/>
        </xdr:cNvSpPr>
      </xdr:nvSpPr>
      <xdr:spPr bwMode="auto">
        <a:xfrm>
          <a:off x="8905875" y="7334250"/>
          <a:ext cx="1362075" cy="495300"/>
        </a:xfrm>
        <a:prstGeom prst="wedgeRoundRectCallout">
          <a:avLst>
            <a:gd name="adj1" fmla="val 69426"/>
            <a:gd name="adj2" fmla="val -23363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手法１で下抜きエントリー</a:t>
          </a:r>
        </a:p>
      </xdr:txBody>
    </xdr:sp>
    <xdr:clientData/>
  </xdr:twoCellAnchor>
  <xdr:twoCellAnchor>
    <xdr:from>
      <xdr:col>11</xdr:col>
      <xdr:colOff>466725</xdr:colOff>
      <xdr:row>33</xdr:row>
      <xdr:rowOff>28575</xdr:rowOff>
    </xdr:from>
    <xdr:to>
      <xdr:col>13</xdr:col>
      <xdr:colOff>19050</xdr:colOff>
      <xdr:row>34</xdr:row>
      <xdr:rowOff>47625</xdr:rowOff>
    </xdr:to>
    <xdr:sp macro="" textlink="">
      <xdr:nvSpPr>
        <xdr:cNvPr id="17468" name="AutoShape 60"/>
        <xdr:cNvSpPr>
          <a:spLocks noChangeArrowheads="1"/>
        </xdr:cNvSpPr>
      </xdr:nvSpPr>
      <xdr:spPr bwMode="auto">
        <a:xfrm>
          <a:off x="7905750" y="5686425"/>
          <a:ext cx="904875" cy="190500"/>
        </a:xfrm>
        <a:prstGeom prst="wedgeRectCallout">
          <a:avLst>
            <a:gd name="adj1" fmla="val -22630"/>
            <a:gd name="adj2" fmla="val 0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１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その後</a:t>
          </a:r>
        </a:p>
      </xdr:txBody>
    </xdr:sp>
    <xdr:clientData/>
  </xdr:twoCellAnchor>
  <xdr:twoCellAnchor>
    <xdr:from>
      <xdr:col>16</xdr:col>
      <xdr:colOff>266700</xdr:colOff>
      <xdr:row>32</xdr:row>
      <xdr:rowOff>0</xdr:rowOff>
    </xdr:from>
    <xdr:to>
      <xdr:col>17</xdr:col>
      <xdr:colOff>638175</xdr:colOff>
      <xdr:row>34</xdr:row>
      <xdr:rowOff>47625</xdr:rowOff>
    </xdr:to>
    <xdr:sp macro="" textlink="">
      <xdr:nvSpPr>
        <xdr:cNvPr id="17475" name="AutoShape 67"/>
        <xdr:cNvSpPr>
          <a:spLocks noChangeArrowheads="1"/>
        </xdr:cNvSpPr>
      </xdr:nvSpPr>
      <xdr:spPr bwMode="auto">
        <a:xfrm>
          <a:off x="11087100" y="5486400"/>
          <a:ext cx="1047750" cy="390525"/>
        </a:xfrm>
        <a:prstGeom prst="wedgeRoundRectCallout">
          <a:avLst>
            <a:gd name="adj1" fmla="val -67273"/>
            <a:gd name="adj2" fmla="val 8913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ここで刈り取られた後・・・</a:t>
          </a:r>
        </a:p>
      </xdr:txBody>
    </xdr:sp>
    <xdr:clientData/>
  </xdr:twoCellAnchor>
  <xdr:twoCellAnchor>
    <xdr:from>
      <xdr:col>16</xdr:col>
      <xdr:colOff>28575</xdr:colOff>
      <xdr:row>49</xdr:row>
      <xdr:rowOff>152400</xdr:rowOff>
    </xdr:from>
    <xdr:to>
      <xdr:col>17</xdr:col>
      <xdr:colOff>666750</xdr:colOff>
      <xdr:row>53</xdr:row>
      <xdr:rowOff>76200</xdr:rowOff>
    </xdr:to>
    <xdr:sp macro="" textlink="">
      <xdr:nvSpPr>
        <xdr:cNvPr id="17476" name="AutoShape 68"/>
        <xdr:cNvSpPr>
          <a:spLocks noChangeArrowheads="1"/>
        </xdr:cNvSpPr>
      </xdr:nvSpPr>
      <xdr:spPr bwMode="auto">
        <a:xfrm>
          <a:off x="10848975" y="8553450"/>
          <a:ext cx="1314450" cy="609600"/>
        </a:xfrm>
        <a:prstGeom prst="wedgeRoundRectCallout">
          <a:avLst>
            <a:gd name="adj1" fmla="val -17394"/>
            <a:gd name="adj2" fmla="val -12344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予想通り下げた。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考えは間違ってなさそう。もう一息。</a:t>
          </a:r>
        </a:p>
      </xdr:txBody>
    </xdr:sp>
    <xdr:clientData/>
  </xdr:twoCellAnchor>
  <xdr:twoCellAnchor editAs="oneCell">
    <xdr:from>
      <xdr:col>0</xdr:col>
      <xdr:colOff>0</xdr:colOff>
      <xdr:row>63</xdr:row>
      <xdr:rowOff>19050</xdr:rowOff>
    </xdr:from>
    <xdr:to>
      <xdr:col>18</xdr:col>
      <xdr:colOff>171450</xdr:colOff>
      <xdr:row>92</xdr:row>
      <xdr:rowOff>76200</xdr:rowOff>
    </xdr:to>
    <xdr:pic>
      <xdr:nvPicPr>
        <xdr:cNvPr id="17478" name="Picture 70"/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5124" t="16797" b="14453"/>
        <a:stretch>
          <a:fillRect/>
        </a:stretch>
      </xdr:blipFill>
      <xdr:spPr bwMode="auto">
        <a:xfrm>
          <a:off x="0" y="10820400"/>
          <a:ext cx="12344400" cy="502920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13</xdr:col>
      <xdr:colOff>190500</xdr:colOff>
      <xdr:row>62</xdr:row>
      <xdr:rowOff>152400</xdr:rowOff>
    </xdr:from>
    <xdr:to>
      <xdr:col>15</xdr:col>
      <xdr:colOff>38100</xdr:colOff>
      <xdr:row>65</xdr:row>
      <xdr:rowOff>104775</xdr:rowOff>
    </xdr:to>
    <xdr:sp macro="" textlink="">
      <xdr:nvSpPr>
        <xdr:cNvPr id="17479" name="AutoShape 71"/>
        <xdr:cNvSpPr>
          <a:spLocks noChangeArrowheads="1"/>
        </xdr:cNvSpPr>
      </xdr:nvSpPr>
      <xdr:spPr bwMode="auto">
        <a:xfrm>
          <a:off x="8982075" y="10782300"/>
          <a:ext cx="1200150" cy="466725"/>
        </a:xfrm>
        <a:prstGeom prst="wedgeRoundRectCallout">
          <a:avLst>
            <a:gd name="adj1" fmla="val -31745"/>
            <a:gd name="adj2" fmla="val 9489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T/L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と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を上抜いてエントリー</a:t>
          </a:r>
        </a:p>
      </xdr:txBody>
    </xdr:sp>
    <xdr:clientData/>
  </xdr:twoCellAnchor>
  <xdr:twoCellAnchor>
    <xdr:from>
      <xdr:col>14</xdr:col>
      <xdr:colOff>247650</xdr:colOff>
      <xdr:row>72</xdr:row>
      <xdr:rowOff>0</xdr:rowOff>
    </xdr:from>
    <xdr:to>
      <xdr:col>16</xdr:col>
      <xdr:colOff>19050</xdr:colOff>
      <xdr:row>74</xdr:row>
      <xdr:rowOff>104775</xdr:rowOff>
    </xdr:to>
    <xdr:sp macro="" textlink="">
      <xdr:nvSpPr>
        <xdr:cNvPr id="17480" name="AutoShape 72"/>
        <xdr:cNvSpPr>
          <a:spLocks noChangeArrowheads="1"/>
        </xdr:cNvSpPr>
      </xdr:nvSpPr>
      <xdr:spPr bwMode="auto">
        <a:xfrm>
          <a:off x="9715500" y="12344400"/>
          <a:ext cx="1123950" cy="447675"/>
        </a:xfrm>
        <a:prstGeom prst="wedgeRoundRectCallout">
          <a:avLst>
            <a:gd name="adj1" fmla="val -90870"/>
            <a:gd name="adj2" fmla="val -13444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月曜の大きな波でロスカット。。</a:t>
          </a:r>
        </a:p>
      </xdr:txBody>
    </xdr:sp>
    <xdr:clientData/>
  </xdr:twoCellAnchor>
  <xdr:twoCellAnchor>
    <xdr:from>
      <xdr:col>0</xdr:col>
      <xdr:colOff>142875</xdr:colOff>
      <xdr:row>65</xdr:row>
      <xdr:rowOff>9525</xdr:rowOff>
    </xdr:from>
    <xdr:to>
      <xdr:col>0</xdr:col>
      <xdr:colOff>561975</xdr:colOff>
      <xdr:row>66</xdr:row>
      <xdr:rowOff>66675</xdr:rowOff>
    </xdr:to>
    <xdr:sp macro="" textlink="">
      <xdr:nvSpPr>
        <xdr:cNvPr id="17481" name="AutoShape 73"/>
        <xdr:cNvSpPr>
          <a:spLocks noChangeArrowheads="1"/>
        </xdr:cNvSpPr>
      </xdr:nvSpPr>
      <xdr:spPr bwMode="auto">
        <a:xfrm>
          <a:off x="142875" y="11153775"/>
          <a:ext cx="419100" cy="228600"/>
        </a:xfrm>
        <a:prstGeom prst="wedgeRectCallout">
          <a:avLst>
            <a:gd name="adj1" fmla="val 38097"/>
            <a:gd name="adj2" fmla="val 6523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No.6</a:t>
          </a:r>
        </a:p>
      </xdr:txBody>
    </xdr:sp>
    <xdr:clientData/>
  </xdr:twoCellAnchor>
  <xdr:twoCellAnchor editAs="oneCell">
    <xdr:from>
      <xdr:col>0</xdr:col>
      <xdr:colOff>0</xdr:colOff>
      <xdr:row>95</xdr:row>
      <xdr:rowOff>19050</xdr:rowOff>
    </xdr:from>
    <xdr:to>
      <xdr:col>18</xdr:col>
      <xdr:colOff>190500</xdr:colOff>
      <xdr:row>124</xdr:row>
      <xdr:rowOff>123825</xdr:rowOff>
    </xdr:to>
    <xdr:pic>
      <xdr:nvPicPr>
        <xdr:cNvPr id="17482" name="Picture 74"/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 l="4977" t="16145" b="14453"/>
        <a:stretch>
          <a:fillRect/>
        </a:stretch>
      </xdr:blipFill>
      <xdr:spPr bwMode="auto">
        <a:xfrm>
          <a:off x="0" y="16306800"/>
          <a:ext cx="12363450" cy="5076825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12</xdr:col>
      <xdr:colOff>619125</xdr:colOff>
      <xdr:row>97</xdr:row>
      <xdr:rowOff>19050</xdr:rowOff>
    </xdr:from>
    <xdr:to>
      <xdr:col>14</xdr:col>
      <xdr:colOff>542925</xdr:colOff>
      <xdr:row>100</xdr:row>
      <xdr:rowOff>123825</xdr:rowOff>
    </xdr:to>
    <xdr:sp macro="" textlink="">
      <xdr:nvSpPr>
        <xdr:cNvPr id="17483" name="AutoShape 75"/>
        <xdr:cNvSpPr>
          <a:spLocks noChangeArrowheads="1"/>
        </xdr:cNvSpPr>
      </xdr:nvSpPr>
      <xdr:spPr bwMode="auto">
        <a:xfrm>
          <a:off x="8734425" y="16649700"/>
          <a:ext cx="1276350" cy="619125"/>
        </a:xfrm>
        <a:prstGeom prst="wedgeRoundRectCallout">
          <a:avLst>
            <a:gd name="adj1" fmla="val -47759"/>
            <a:gd name="adj2" fmla="val 119231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フックして戻ってくると予想。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手法１で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</a:p>
      </xdr:txBody>
    </xdr:sp>
    <xdr:clientData/>
  </xdr:twoCellAnchor>
  <xdr:twoCellAnchor>
    <xdr:from>
      <xdr:col>12</xdr:col>
      <xdr:colOff>609600</xdr:colOff>
      <xdr:row>109</xdr:row>
      <xdr:rowOff>19050</xdr:rowOff>
    </xdr:from>
    <xdr:to>
      <xdr:col>15</xdr:col>
      <xdr:colOff>19050</xdr:colOff>
      <xdr:row>112</xdr:row>
      <xdr:rowOff>142875</xdr:rowOff>
    </xdr:to>
    <xdr:sp macro="" textlink="">
      <xdr:nvSpPr>
        <xdr:cNvPr id="17484" name="AutoShape 76"/>
        <xdr:cNvSpPr>
          <a:spLocks noChangeArrowheads="1"/>
        </xdr:cNvSpPr>
      </xdr:nvSpPr>
      <xdr:spPr bwMode="auto">
        <a:xfrm>
          <a:off x="8724900" y="18707100"/>
          <a:ext cx="1438275" cy="638175"/>
        </a:xfrm>
        <a:prstGeom prst="wedgeRoundRectCallout">
          <a:avLst>
            <a:gd name="adj1" fmla="val -38079"/>
            <a:gd name="adj2" fmla="val -12612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予想通り下げたが･･･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T/L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に指値を置くべき！</a:t>
          </a:r>
        </a:p>
      </xdr:txBody>
    </xdr:sp>
    <xdr:clientData/>
  </xdr:twoCellAnchor>
  <xdr:twoCellAnchor>
    <xdr:from>
      <xdr:col>14</xdr:col>
      <xdr:colOff>152400</xdr:colOff>
      <xdr:row>103</xdr:row>
      <xdr:rowOff>66675</xdr:rowOff>
    </xdr:from>
    <xdr:to>
      <xdr:col>16</xdr:col>
      <xdr:colOff>171450</xdr:colOff>
      <xdr:row>108</xdr:row>
      <xdr:rowOff>0</xdr:rowOff>
    </xdr:to>
    <xdr:sp macro="" textlink="">
      <xdr:nvSpPr>
        <xdr:cNvPr id="17485" name="AutoShape 77"/>
        <xdr:cNvSpPr>
          <a:spLocks noChangeArrowheads="1"/>
        </xdr:cNvSpPr>
      </xdr:nvSpPr>
      <xdr:spPr bwMode="auto">
        <a:xfrm>
          <a:off x="9620250" y="17726025"/>
          <a:ext cx="1371600" cy="790575"/>
        </a:xfrm>
        <a:prstGeom prst="wedgeRoundRectCallout">
          <a:avLst>
            <a:gd name="adj1" fmla="val -81250"/>
            <a:gd name="adj2" fmla="val -4397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朝見たら既にマイナス。この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T/L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で跳ね返りを期待したが、、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見事ロスカット</a:t>
          </a:r>
        </a:p>
      </xdr:txBody>
    </xdr:sp>
    <xdr:clientData/>
  </xdr:twoCellAnchor>
  <xdr:twoCellAnchor editAs="oneCell">
    <xdr:from>
      <xdr:col>0</xdr:col>
      <xdr:colOff>0</xdr:colOff>
      <xdr:row>127</xdr:row>
      <xdr:rowOff>152400</xdr:rowOff>
    </xdr:from>
    <xdr:to>
      <xdr:col>18</xdr:col>
      <xdr:colOff>171450</xdr:colOff>
      <xdr:row>157</xdr:row>
      <xdr:rowOff>114300</xdr:rowOff>
    </xdr:to>
    <xdr:pic>
      <xdr:nvPicPr>
        <xdr:cNvPr id="17486" name="Picture 78"/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 l="5124" t="16145" b="14063"/>
        <a:stretch>
          <a:fillRect/>
        </a:stretch>
      </xdr:blipFill>
      <xdr:spPr bwMode="auto">
        <a:xfrm>
          <a:off x="0" y="21926550"/>
          <a:ext cx="12344400" cy="510540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13</xdr:col>
      <xdr:colOff>76200</xdr:colOff>
      <xdr:row>148</xdr:row>
      <xdr:rowOff>76200</xdr:rowOff>
    </xdr:from>
    <xdr:to>
      <xdr:col>15</xdr:col>
      <xdr:colOff>0</xdr:colOff>
      <xdr:row>148</xdr:row>
      <xdr:rowOff>95250</xdr:rowOff>
    </xdr:to>
    <xdr:sp macro="" textlink="">
      <xdr:nvSpPr>
        <xdr:cNvPr id="17487" name="Line 79"/>
        <xdr:cNvSpPr>
          <a:spLocks noChangeShapeType="1"/>
        </xdr:cNvSpPr>
      </xdr:nvSpPr>
      <xdr:spPr bwMode="auto">
        <a:xfrm>
          <a:off x="8867775" y="25450800"/>
          <a:ext cx="1276350" cy="19050"/>
        </a:xfrm>
        <a:prstGeom prst="line">
          <a:avLst/>
        </a:prstGeom>
        <a:noFill/>
        <a:ln w="38100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12</xdr:col>
      <xdr:colOff>352425</xdr:colOff>
      <xdr:row>129</xdr:row>
      <xdr:rowOff>95250</xdr:rowOff>
    </xdr:from>
    <xdr:to>
      <xdr:col>14</xdr:col>
      <xdr:colOff>323850</xdr:colOff>
      <xdr:row>133</xdr:row>
      <xdr:rowOff>19050</xdr:rowOff>
    </xdr:to>
    <xdr:sp macro="" textlink="">
      <xdr:nvSpPr>
        <xdr:cNvPr id="17488" name="Line 80"/>
        <xdr:cNvSpPr>
          <a:spLocks noChangeShapeType="1"/>
        </xdr:cNvSpPr>
      </xdr:nvSpPr>
      <xdr:spPr bwMode="auto">
        <a:xfrm flipV="1">
          <a:off x="8467725" y="22212300"/>
          <a:ext cx="1323975" cy="609600"/>
        </a:xfrm>
        <a:prstGeom prst="line">
          <a:avLst/>
        </a:prstGeom>
        <a:noFill/>
        <a:ln w="38100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11</xdr:col>
      <xdr:colOff>323850</xdr:colOff>
      <xdr:row>143</xdr:row>
      <xdr:rowOff>19050</xdr:rowOff>
    </xdr:from>
    <xdr:to>
      <xdr:col>13</xdr:col>
      <xdr:colOff>180975</xdr:colOff>
      <xdr:row>145</xdr:row>
      <xdr:rowOff>95250</xdr:rowOff>
    </xdr:to>
    <xdr:sp macro="" textlink="">
      <xdr:nvSpPr>
        <xdr:cNvPr id="17489" name="AutoShape 81"/>
        <xdr:cNvSpPr>
          <a:spLocks noChangeArrowheads="1"/>
        </xdr:cNvSpPr>
      </xdr:nvSpPr>
      <xdr:spPr bwMode="auto">
        <a:xfrm>
          <a:off x="7762875" y="24536400"/>
          <a:ext cx="1209675" cy="419100"/>
        </a:xfrm>
        <a:prstGeom prst="wedgeRoundRectCallout">
          <a:avLst>
            <a:gd name="adj1" fmla="val 82282"/>
            <a:gd name="adj2" fmla="val 16136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びみょーにダイバージェンス</a:t>
          </a:r>
        </a:p>
      </xdr:txBody>
    </xdr:sp>
    <xdr:clientData/>
  </xdr:twoCellAnchor>
  <xdr:twoCellAnchor>
    <xdr:from>
      <xdr:col>15</xdr:col>
      <xdr:colOff>114300</xdr:colOff>
      <xdr:row>128</xdr:row>
      <xdr:rowOff>0</xdr:rowOff>
    </xdr:from>
    <xdr:to>
      <xdr:col>17</xdr:col>
      <xdr:colOff>114300</xdr:colOff>
      <xdr:row>130</xdr:row>
      <xdr:rowOff>142875</xdr:rowOff>
    </xdr:to>
    <xdr:sp macro="" textlink="">
      <xdr:nvSpPr>
        <xdr:cNvPr id="17490" name="AutoShape 82"/>
        <xdr:cNvSpPr>
          <a:spLocks noChangeArrowheads="1"/>
        </xdr:cNvSpPr>
      </xdr:nvSpPr>
      <xdr:spPr bwMode="auto">
        <a:xfrm>
          <a:off x="10258425" y="21945600"/>
          <a:ext cx="1352550" cy="485775"/>
        </a:xfrm>
        <a:prstGeom prst="wedgeRoundRectCallout">
          <a:avLst>
            <a:gd name="adj1" fmla="val 11593"/>
            <a:gd name="adj2" fmla="val 10101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軽くフックしたここで手法１により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</a:p>
      </xdr:txBody>
    </xdr:sp>
    <xdr:clientData/>
  </xdr:twoCellAnchor>
  <xdr:twoCellAnchor>
    <xdr:from>
      <xdr:col>14</xdr:col>
      <xdr:colOff>485775</xdr:colOff>
      <xdr:row>137</xdr:row>
      <xdr:rowOff>57150</xdr:rowOff>
    </xdr:from>
    <xdr:to>
      <xdr:col>16</xdr:col>
      <xdr:colOff>600075</xdr:colOff>
      <xdr:row>141</xdr:row>
      <xdr:rowOff>57150</xdr:rowOff>
    </xdr:to>
    <xdr:sp macro="" textlink="">
      <xdr:nvSpPr>
        <xdr:cNvPr id="17491" name="AutoShape 83"/>
        <xdr:cNvSpPr>
          <a:spLocks noChangeArrowheads="1"/>
        </xdr:cNvSpPr>
      </xdr:nvSpPr>
      <xdr:spPr bwMode="auto">
        <a:xfrm>
          <a:off x="9953625" y="23545800"/>
          <a:ext cx="1466850" cy="685800"/>
        </a:xfrm>
        <a:prstGeom prst="wedgeRoundRectCallout">
          <a:avLst>
            <a:gd name="adj1" fmla="val 46102"/>
            <a:gd name="adj2" fmla="val -9166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ストップを戻りのお約束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３８．２に設定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狙い通り利確♪</a:t>
          </a:r>
        </a:p>
        <a:p>
          <a:pPr algn="l" rtl="1">
            <a:defRPr sz="1000"/>
          </a:pPr>
          <a:endParaRPr lang="ja-JP" altLang="en-US" sz="1100" b="0" i="0" strike="noStrike">
            <a:solidFill>
              <a:srgbClr val="000000"/>
            </a:solidFill>
            <a:latin typeface="ＭＳ Ｐゴシック"/>
            <a:ea typeface="ＭＳ Ｐゴシック"/>
          </a:endParaRPr>
        </a:p>
      </xdr:txBody>
    </xdr:sp>
    <xdr:clientData/>
  </xdr:twoCellAnchor>
  <xdr:twoCellAnchor>
    <xdr:from>
      <xdr:col>0</xdr:col>
      <xdr:colOff>180975</xdr:colOff>
      <xdr:row>129</xdr:row>
      <xdr:rowOff>104775</xdr:rowOff>
    </xdr:from>
    <xdr:to>
      <xdr:col>0</xdr:col>
      <xdr:colOff>619125</xdr:colOff>
      <xdr:row>130</xdr:row>
      <xdr:rowOff>152400</xdr:rowOff>
    </xdr:to>
    <xdr:sp macro="" textlink="">
      <xdr:nvSpPr>
        <xdr:cNvPr id="17492" name="AutoShape 84"/>
        <xdr:cNvSpPr>
          <a:spLocks noChangeArrowheads="1"/>
        </xdr:cNvSpPr>
      </xdr:nvSpPr>
      <xdr:spPr bwMode="auto">
        <a:xfrm>
          <a:off x="180975" y="22221825"/>
          <a:ext cx="438150" cy="219075"/>
        </a:xfrm>
        <a:prstGeom prst="wedgeRectCallout">
          <a:avLst>
            <a:gd name="adj1" fmla="val 10000"/>
            <a:gd name="adj2" fmla="val 4546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No.8</a:t>
          </a:r>
        </a:p>
      </xdr:txBody>
    </xdr:sp>
    <xdr:clientData/>
  </xdr:twoCellAnchor>
  <xdr:twoCellAnchor>
    <xdr:from>
      <xdr:col>0</xdr:col>
      <xdr:colOff>219075</xdr:colOff>
      <xdr:row>97</xdr:row>
      <xdr:rowOff>0</xdr:rowOff>
    </xdr:from>
    <xdr:to>
      <xdr:col>0</xdr:col>
      <xdr:colOff>647700</xdr:colOff>
      <xdr:row>98</xdr:row>
      <xdr:rowOff>66675</xdr:rowOff>
    </xdr:to>
    <xdr:sp macro="" textlink="">
      <xdr:nvSpPr>
        <xdr:cNvPr id="17493" name="AutoShape 85"/>
        <xdr:cNvSpPr>
          <a:spLocks noChangeArrowheads="1"/>
        </xdr:cNvSpPr>
      </xdr:nvSpPr>
      <xdr:spPr bwMode="auto">
        <a:xfrm>
          <a:off x="219075" y="16630650"/>
          <a:ext cx="428625" cy="238125"/>
        </a:xfrm>
        <a:prstGeom prst="wedgeRectCallout">
          <a:avLst>
            <a:gd name="adj1" fmla="val 18181"/>
            <a:gd name="adj2" fmla="val -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No.7</a:t>
          </a:r>
        </a:p>
      </xdr:txBody>
    </xdr:sp>
    <xdr:clientData/>
  </xdr:twoCellAnchor>
  <xdr:twoCellAnchor editAs="oneCell">
    <xdr:from>
      <xdr:col>0</xdr:col>
      <xdr:colOff>0</xdr:colOff>
      <xdr:row>160</xdr:row>
      <xdr:rowOff>38100</xdr:rowOff>
    </xdr:from>
    <xdr:to>
      <xdr:col>18</xdr:col>
      <xdr:colOff>180975</xdr:colOff>
      <xdr:row>186</xdr:row>
      <xdr:rowOff>152400</xdr:rowOff>
    </xdr:to>
    <xdr:pic>
      <xdr:nvPicPr>
        <xdr:cNvPr id="17494" name="Picture 86"/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rcRect l="5051" t="16145" b="21355"/>
        <a:stretch>
          <a:fillRect/>
        </a:stretch>
      </xdr:blipFill>
      <xdr:spPr bwMode="auto">
        <a:xfrm>
          <a:off x="0" y="27470100"/>
          <a:ext cx="12353925" cy="457200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219075</xdr:colOff>
      <xdr:row>163</xdr:row>
      <xdr:rowOff>57150</xdr:rowOff>
    </xdr:from>
    <xdr:to>
      <xdr:col>0</xdr:col>
      <xdr:colOff>628650</xdr:colOff>
      <xdr:row>164</xdr:row>
      <xdr:rowOff>104775</xdr:rowOff>
    </xdr:to>
    <xdr:sp macro="" textlink="">
      <xdr:nvSpPr>
        <xdr:cNvPr id="17495" name="AutoShape 87"/>
        <xdr:cNvSpPr>
          <a:spLocks noChangeArrowheads="1"/>
        </xdr:cNvSpPr>
      </xdr:nvSpPr>
      <xdr:spPr bwMode="auto">
        <a:xfrm>
          <a:off x="219075" y="28003500"/>
          <a:ext cx="409575" cy="219075"/>
        </a:xfrm>
        <a:prstGeom prst="wedgeRectCallout">
          <a:avLst>
            <a:gd name="adj1" fmla="val 52324"/>
            <a:gd name="adj2" fmla="val 32606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No.9</a:t>
          </a:r>
        </a:p>
      </xdr:txBody>
    </xdr:sp>
    <xdr:clientData/>
  </xdr:twoCellAnchor>
  <xdr:twoCellAnchor>
    <xdr:from>
      <xdr:col>12</xdr:col>
      <xdr:colOff>152400</xdr:colOff>
      <xdr:row>164</xdr:row>
      <xdr:rowOff>57150</xdr:rowOff>
    </xdr:from>
    <xdr:to>
      <xdr:col>14</xdr:col>
      <xdr:colOff>266700</xdr:colOff>
      <xdr:row>168</xdr:row>
      <xdr:rowOff>9525</xdr:rowOff>
    </xdr:to>
    <xdr:sp macro="" textlink="">
      <xdr:nvSpPr>
        <xdr:cNvPr id="17496" name="AutoShape 88"/>
        <xdr:cNvSpPr>
          <a:spLocks noChangeArrowheads="1"/>
        </xdr:cNvSpPr>
      </xdr:nvSpPr>
      <xdr:spPr bwMode="auto">
        <a:xfrm>
          <a:off x="8267700" y="28174950"/>
          <a:ext cx="1466850" cy="638175"/>
        </a:xfrm>
        <a:prstGeom prst="wedgeRoundRectCallout">
          <a:avLst>
            <a:gd name="adj1" fmla="val 63634"/>
            <a:gd name="adj2" fmla="val 114181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トレンドラインに支えられて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抜けたこの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でロングエントリー</a:t>
          </a:r>
        </a:p>
      </xdr:txBody>
    </xdr:sp>
    <xdr:clientData/>
  </xdr:twoCellAnchor>
  <xdr:twoCellAnchor>
    <xdr:from>
      <xdr:col>15</xdr:col>
      <xdr:colOff>409575</xdr:colOff>
      <xdr:row>166</xdr:row>
      <xdr:rowOff>142875</xdr:rowOff>
    </xdr:from>
    <xdr:to>
      <xdr:col>17</xdr:col>
      <xdr:colOff>19050</xdr:colOff>
      <xdr:row>169</xdr:row>
      <xdr:rowOff>85725</xdr:rowOff>
    </xdr:to>
    <xdr:sp macro="" textlink="">
      <xdr:nvSpPr>
        <xdr:cNvPr id="17497" name="AutoShape 89"/>
        <xdr:cNvSpPr>
          <a:spLocks noChangeArrowheads="1"/>
        </xdr:cNvSpPr>
      </xdr:nvSpPr>
      <xdr:spPr bwMode="auto">
        <a:xfrm>
          <a:off x="10553700" y="28603575"/>
          <a:ext cx="962025" cy="457200"/>
        </a:xfrm>
        <a:prstGeom prst="wedgeRoundRectCallout">
          <a:avLst>
            <a:gd name="adj1" fmla="val -72773"/>
            <a:gd name="adj2" fmla="val 9583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戻ってきてロスカット～</a:t>
          </a:r>
        </a:p>
      </xdr:txBody>
    </xdr:sp>
    <xdr:clientData/>
  </xdr:twoCellAnchor>
  <xdr:twoCellAnchor editAs="oneCell">
    <xdr:from>
      <xdr:col>0</xdr:col>
      <xdr:colOff>0</xdr:colOff>
      <xdr:row>190</xdr:row>
      <xdr:rowOff>28575</xdr:rowOff>
    </xdr:from>
    <xdr:to>
      <xdr:col>18</xdr:col>
      <xdr:colOff>95250</xdr:colOff>
      <xdr:row>220</xdr:row>
      <xdr:rowOff>0</xdr:rowOff>
    </xdr:to>
    <xdr:pic>
      <xdr:nvPicPr>
        <xdr:cNvPr id="17498" name="Picture 90"/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rcRect l="5710" t="15886" b="14192"/>
        <a:stretch>
          <a:fillRect/>
        </a:stretch>
      </xdr:blipFill>
      <xdr:spPr bwMode="auto">
        <a:xfrm>
          <a:off x="0" y="32604075"/>
          <a:ext cx="12268200" cy="5114925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13</xdr:col>
      <xdr:colOff>381000</xdr:colOff>
      <xdr:row>200</xdr:row>
      <xdr:rowOff>0</xdr:rowOff>
    </xdr:from>
    <xdr:to>
      <xdr:col>15</xdr:col>
      <xdr:colOff>514350</xdr:colOff>
      <xdr:row>203</xdr:row>
      <xdr:rowOff>95250</xdr:rowOff>
    </xdr:to>
    <xdr:sp macro="" textlink="">
      <xdr:nvSpPr>
        <xdr:cNvPr id="17499" name="AutoShape 91"/>
        <xdr:cNvSpPr>
          <a:spLocks noChangeArrowheads="1"/>
        </xdr:cNvSpPr>
      </xdr:nvSpPr>
      <xdr:spPr bwMode="auto">
        <a:xfrm>
          <a:off x="9172575" y="34290000"/>
          <a:ext cx="1485900" cy="609600"/>
        </a:xfrm>
        <a:prstGeom prst="wedgeRoundRectCallout">
          <a:avLst>
            <a:gd name="adj1" fmla="val 37819"/>
            <a:gd name="adj2" fmla="val 140625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本前の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は見れなかったので、この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でエントリー</a:t>
          </a:r>
        </a:p>
      </xdr:txBody>
    </xdr:sp>
    <xdr:clientData/>
  </xdr:twoCellAnchor>
  <xdr:twoCellAnchor>
    <xdr:from>
      <xdr:col>16</xdr:col>
      <xdr:colOff>66675</xdr:colOff>
      <xdr:row>198</xdr:row>
      <xdr:rowOff>85725</xdr:rowOff>
    </xdr:from>
    <xdr:to>
      <xdr:col>17</xdr:col>
      <xdr:colOff>571500</xdr:colOff>
      <xdr:row>204</xdr:row>
      <xdr:rowOff>0</xdr:rowOff>
    </xdr:to>
    <xdr:sp macro="" textlink="">
      <xdr:nvSpPr>
        <xdr:cNvPr id="17500" name="AutoShape 92"/>
        <xdr:cNvSpPr>
          <a:spLocks noChangeArrowheads="1"/>
        </xdr:cNvSpPr>
      </xdr:nvSpPr>
      <xdr:spPr bwMode="auto">
        <a:xfrm>
          <a:off x="10887075" y="34032825"/>
          <a:ext cx="1181100" cy="942975"/>
        </a:xfrm>
        <a:prstGeom prst="wedgeRoundRectCallout">
          <a:avLst>
            <a:gd name="adj1" fmla="val -36292"/>
            <a:gd name="adj2" fmla="val 61111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ここで下がっている時に確認、ストップを建値移動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→同値撤退</a:t>
          </a:r>
        </a:p>
      </xdr:txBody>
    </xdr:sp>
    <xdr:clientData/>
  </xdr:twoCellAnchor>
  <xdr:twoCellAnchor>
    <xdr:from>
      <xdr:col>7</xdr:col>
      <xdr:colOff>457200</xdr:colOff>
      <xdr:row>205</xdr:row>
      <xdr:rowOff>57150</xdr:rowOff>
    </xdr:from>
    <xdr:to>
      <xdr:col>16</xdr:col>
      <xdr:colOff>361950</xdr:colOff>
      <xdr:row>205</xdr:row>
      <xdr:rowOff>66675</xdr:rowOff>
    </xdr:to>
    <xdr:sp macro="" textlink="">
      <xdr:nvSpPr>
        <xdr:cNvPr id="17501" name="Line 93"/>
        <xdr:cNvSpPr>
          <a:spLocks noChangeShapeType="1"/>
        </xdr:cNvSpPr>
      </xdr:nvSpPr>
      <xdr:spPr bwMode="auto">
        <a:xfrm>
          <a:off x="5191125" y="35204400"/>
          <a:ext cx="5991225" cy="9525"/>
        </a:xfrm>
        <a:prstGeom prst="line">
          <a:avLst/>
        </a:prstGeom>
        <a:noFill/>
        <a:ln w="31750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8</xdr:col>
      <xdr:colOff>657225</xdr:colOff>
      <xdr:row>207</xdr:row>
      <xdr:rowOff>123825</xdr:rowOff>
    </xdr:from>
    <xdr:to>
      <xdr:col>10</xdr:col>
      <xdr:colOff>428625</xdr:colOff>
      <xdr:row>210</xdr:row>
      <xdr:rowOff>19050</xdr:rowOff>
    </xdr:to>
    <xdr:sp macro="" textlink="">
      <xdr:nvSpPr>
        <xdr:cNvPr id="17502" name="AutoShape 94"/>
        <xdr:cNvSpPr>
          <a:spLocks noChangeArrowheads="1"/>
        </xdr:cNvSpPr>
      </xdr:nvSpPr>
      <xdr:spPr bwMode="auto">
        <a:xfrm>
          <a:off x="6067425" y="35613975"/>
          <a:ext cx="1123950" cy="409575"/>
        </a:xfrm>
        <a:prstGeom prst="wedgeRoundRectCallout">
          <a:avLst>
            <a:gd name="adj1" fmla="val 4236"/>
            <a:gd name="adj2" fmla="val -14534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結局この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を超えれなかった</a:t>
          </a:r>
        </a:p>
      </xdr:txBody>
    </xdr:sp>
    <xdr:clientData/>
  </xdr:twoCellAnchor>
  <xdr:twoCellAnchor>
    <xdr:from>
      <xdr:col>0</xdr:col>
      <xdr:colOff>76200</xdr:colOff>
      <xdr:row>192</xdr:row>
      <xdr:rowOff>66675</xdr:rowOff>
    </xdr:from>
    <xdr:to>
      <xdr:col>0</xdr:col>
      <xdr:colOff>581025</xdr:colOff>
      <xdr:row>193</xdr:row>
      <xdr:rowOff>152400</xdr:rowOff>
    </xdr:to>
    <xdr:sp macro="" textlink="">
      <xdr:nvSpPr>
        <xdr:cNvPr id="17503" name="AutoShape 95"/>
        <xdr:cNvSpPr>
          <a:spLocks noChangeArrowheads="1"/>
        </xdr:cNvSpPr>
      </xdr:nvSpPr>
      <xdr:spPr bwMode="auto">
        <a:xfrm>
          <a:off x="76200" y="32985075"/>
          <a:ext cx="504825" cy="257175"/>
        </a:xfrm>
        <a:prstGeom prst="wedgeRectCallout">
          <a:avLst>
            <a:gd name="adj1" fmla="val 20588"/>
            <a:gd name="adj2" fmla="val -384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No.10</a:t>
          </a:r>
        </a:p>
      </xdr:txBody>
    </xdr:sp>
    <xdr:clientData/>
  </xdr:twoCellAnchor>
  <xdr:twoCellAnchor editAs="oneCell">
    <xdr:from>
      <xdr:col>0</xdr:col>
      <xdr:colOff>0</xdr:colOff>
      <xdr:row>222</xdr:row>
      <xdr:rowOff>123825</xdr:rowOff>
    </xdr:from>
    <xdr:to>
      <xdr:col>18</xdr:col>
      <xdr:colOff>85725</xdr:colOff>
      <xdr:row>252</xdr:row>
      <xdr:rowOff>57150</xdr:rowOff>
    </xdr:to>
    <xdr:pic>
      <xdr:nvPicPr>
        <xdr:cNvPr id="17504" name="Picture 96"/>
        <xdr:cNvPicPr>
          <a:picLocks noChangeAspect="1" noChangeArrowheads="1"/>
        </xdr:cNvPicPr>
      </xdr:nvPicPr>
      <xdr:blipFill>
        <a:blip xmlns:r="http://schemas.openxmlformats.org/officeDocument/2006/relationships" r:embed="rId9"/>
        <a:srcRect l="5783" t="16145" b="14453"/>
        <a:stretch>
          <a:fillRect/>
        </a:stretch>
      </xdr:blipFill>
      <xdr:spPr bwMode="auto">
        <a:xfrm>
          <a:off x="0" y="38185725"/>
          <a:ext cx="12258675" cy="5076825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57150</xdr:colOff>
      <xdr:row>224</xdr:row>
      <xdr:rowOff>133350</xdr:rowOff>
    </xdr:from>
    <xdr:to>
      <xdr:col>0</xdr:col>
      <xdr:colOff>514350</xdr:colOff>
      <xdr:row>226</xdr:row>
      <xdr:rowOff>19050</xdr:rowOff>
    </xdr:to>
    <xdr:sp macro="" textlink="">
      <xdr:nvSpPr>
        <xdr:cNvPr id="17505" name="AutoShape 97"/>
        <xdr:cNvSpPr>
          <a:spLocks noChangeArrowheads="1"/>
        </xdr:cNvSpPr>
      </xdr:nvSpPr>
      <xdr:spPr bwMode="auto">
        <a:xfrm>
          <a:off x="57150" y="38538150"/>
          <a:ext cx="457200" cy="228600"/>
        </a:xfrm>
        <a:prstGeom prst="wedgeRectCallout">
          <a:avLst>
            <a:gd name="adj1" fmla="val 21741"/>
            <a:gd name="adj2" fmla="val 0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No.11</a:t>
          </a:r>
        </a:p>
      </xdr:txBody>
    </xdr:sp>
    <xdr:clientData/>
  </xdr:twoCellAnchor>
  <xdr:twoCellAnchor>
    <xdr:from>
      <xdr:col>12</xdr:col>
      <xdr:colOff>438150</xdr:colOff>
      <xdr:row>228</xdr:row>
      <xdr:rowOff>66675</xdr:rowOff>
    </xdr:from>
    <xdr:to>
      <xdr:col>15</xdr:col>
      <xdr:colOff>333375</xdr:colOff>
      <xdr:row>232</xdr:row>
      <xdr:rowOff>0</xdr:rowOff>
    </xdr:to>
    <xdr:sp macro="" textlink="">
      <xdr:nvSpPr>
        <xdr:cNvPr id="17506" name="AutoShape 98"/>
        <xdr:cNvSpPr>
          <a:spLocks noChangeArrowheads="1"/>
        </xdr:cNvSpPr>
      </xdr:nvSpPr>
      <xdr:spPr bwMode="auto">
        <a:xfrm>
          <a:off x="8553450" y="39157275"/>
          <a:ext cx="1924050" cy="619125"/>
        </a:xfrm>
        <a:prstGeom prst="wedgeRoundRectCallout">
          <a:avLst>
            <a:gd name="adj1" fmla="val 57921"/>
            <a:gd name="adj2" fmla="val 18538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待ってた手法１でエントリー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しかし、指値を入れるには値が近すぎ少し上になった</a:t>
          </a:r>
        </a:p>
      </xdr:txBody>
    </xdr:sp>
    <xdr:clientData/>
  </xdr:twoCellAnchor>
  <xdr:twoCellAnchor>
    <xdr:from>
      <xdr:col>15</xdr:col>
      <xdr:colOff>571500</xdr:colOff>
      <xdr:row>230</xdr:row>
      <xdr:rowOff>85725</xdr:rowOff>
    </xdr:from>
    <xdr:to>
      <xdr:col>17</xdr:col>
      <xdr:colOff>485775</xdr:colOff>
      <xdr:row>234</xdr:row>
      <xdr:rowOff>19050</xdr:rowOff>
    </xdr:to>
    <xdr:sp macro="" textlink="">
      <xdr:nvSpPr>
        <xdr:cNvPr id="17507" name="AutoShape 99"/>
        <xdr:cNvSpPr>
          <a:spLocks noChangeArrowheads="1"/>
        </xdr:cNvSpPr>
      </xdr:nvSpPr>
      <xdr:spPr bwMode="auto">
        <a:xfrm>
          <a:off x="10715625" y="39519225"/>
          <a:ext cx="1266825" cy="619125"/>
        </a:xfrm>
        <a:prstGeom prst="wedgeRoundRectCallout">
          <a:avLst>
            <a:gd name="adj1" fmla="val -37597"/>
            <a:gd name="adj2" fmla="val 125412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ストップ高めに間違えてた。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結果軽症だが。。</a:t>
          </a:r>
        </a:p>
      </xdr:txBody>
    </xdr:sp>
    <xdr:clientData/>
  </xdr:twoCellAnchor>
  <xdr:twoCellAnchor>
    <xdr:from>
      <xdr:col>12</xdr:col>
      <xdr:colOff>342900</xdr:colOff>
      <xdr:row>245</xdr:row>
      <xdr:rowOff>123825</xdr:rowOff>
    </xdr:from>
    <xdr:to>
      <xdr:col>15</xdr:col>
      <xdr:colOff>152400</xdr:colOff>
      <xdr:row>248</xdr:row>
      <xdr:rowOff>38100</xdr:rowOff>
    </xdr:to>
    <xdr:sp macro="" textlink="">
      <xdr:nvSpPr>
        <xdr:cNvPr id="17508" name="Line 100"/>
        <xdr:cNvSpPr>
          <a:spLocks noChangeShapeType="1"/>
        </xdr:cNvSpPr>
      </xdr:nvSpPr>
      <xdr:spPr bwMode="auto">
        <a:xfrm flipV="1">
          <a:off x="8458200" y="42129075"/>
          <a:ext cx="1838325" cy="428625"/>
        </a:xfrm>
        <a:prstGeom prst="line">
          <a:avLst/>
        </a:prstGeom>
        <a:noFill/>
        <a:ln w="31750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11</xdr:col>
      <xdr:colOff>485775</xdr:colOff>
      <xdr:row>236</xdr:row>
      <xdr:rowOff>19050</xdr:rowOff>
    </xdr:from>
    <xdr:to>
      <xdr:col>14</xdr:col>
      <xdr:colOff>323850</xdr:colOff>
      <xdr:row>239</xdr:row>
      <xdr:rowOff>104775</xdr:rowOff>
    </xdr:to>
    <xdr:sp macro="" textlink="">
      <xdr:nvSpPr>
        <xdr:cNvPr id="17509" name="Line 101"/>
        <xdr:cNvSpPr>
          <a:spLocks noChangeShapeType="1"/>
        </xdr:cNvSpPr>
      </xdr:nvSpPr>
      <xdr:spPr bwMode="auto">
        <a:xfrm>
          <a:off x="7924800" y="40481250"/>
          <a:ext cx="1866900" cy="600075"/>
        </a:xfrm>
        <a:prstGeom prst="line">
          <a:avLst/>
        </a:prstGeom>
        <a:noFill/>
        <a:ln w="31750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16</xdr:col>
      <xdr:colOff>38100</xdr:colOff>
      <xdr:row>241</xdr:row>
      <xdr:rowOff>95250</xdr:rowOff>
    </xdr:from>
    <xdr:to>
      <xdr:col>17</xdr:col>
      <xdr:colOff>666750</xdr:colOff>
      <xdr:row>245</xdr:row>
      <xdr:rowOff>47625</xdr:rowOff>
    </xdr:to>
    <xdr:sp macro="" textlink="">
      <xdr:nvSpPr>
        <xdr:cNvPr id="17510" name="AutoShape 102"/>
        <xdr:cNvSpPr>
          <a:spLocks noChangeArrowheads="1"/>
        </xdr:cNvSpPr>
      </xdr:nvSpPr>
      <xdr:spPr bwMode="auto">
        <a:xfrm>
          <a:off x="10858500" y="41414700"/>
          <a:ext cx="1304925" cy="638175"/>
        </a:xfrm>
        <a:prstGeom prst="wedgeRoundRectCallout">
          <a:avLst>
            <a:gd name="adj1" fmla="val 3282"/>
            <a:gd name="adj2" fmla="val -8880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D/J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継続してるので再び手法１で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来週に持ち越し</a:t>
          </a:r>
        </a:p>
      </xdr:txBody>
    </xdr:sp>
    <xdr:clientData/>
  </xdr:twoCellAnchor>
  <xdr:twoCellAnchor>
    <xdr:from>
      <xdr:col>0</xdr:col>
      <xdr:colOff>257175</xdr:colOff>
      <xdr:row>166</xdr:row>
      <xdr:rowOff>114300</xdr:rowOff>
    </xdr:from>
    <xdr:to>
      <xdr:col>3</xdr:col>
      <xdr:colOff>161925</xdr:colOff>
      <xdr:row>170</xdr:row>
      <xdr:rowOff>114300</xdr:rowOff>
    </xdr:to>
    <xdr:sp macro="" textlink="">
      <xdr:nvSpPr>
        <xdr:cNvPr id="17511" name="AutoShape 103"/>
        <xdr:cNvSpPr>
          <a:spLocks noChangeArrowheads="1"/>
        </xdr:cNvSpPr>
      </xdr:nvSpPr>
      <xdr:spPr bwMode="auto">
        <a:xfrm>
          <a:off x="257175" y="28575000"/>
          <a:ext cx="1933575" cy="685800"/>
        </a:xfrm>
        <a:prstGeom prst="wedgeRoundRectCallout">
          <a:avLst>
            <a:gd name="adj1" fmla="val 36801"/>
            <a:gd name="adj2" fmla="val 32352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18288" rIns="0" bIns="0" anchor="t" upright="1"/>
        <a:lstStyle/>
        <a:p>
          <a:pPr algn="l" rtl="1">
            <a:defRPr sz="1000"/>
          </a:pPr>
          <a:r>
            <a:rPr lang="ja-JP" altLang="en-US" sz="1100" b="1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現在のスキルでは、</a:t>
          </a:r>
          <a:r>
            <a:rPr lang="en-US" altLang="ja-JP" sz="1100" b="1" i="0" strike="noStrike">
              <a:solidFill>
                <a:srgbClr val="000000"/>
              </a:solidFill>
              <a:latin typeface="ＭＳ Ｐゴシック"/>
              <a:ea typeface="ＭＳ Ｐゴシック"/>
            </a:rPr>
            <a:t>D/J</a:t>
          </a:r>
          <a:r>
            <a:rPr lang="ja-JP" altLang="en-US" sz="1100" b="1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を伴わなければエントリー控えた方が無難。</a:t>
          </a:r>
        </a:p>
      </xdr:txBody>
    </xdr:sp>
    <xdr:clientData/>
  </xdr:twoCellAnchor>
  <xdr:twoCellAnchor>
    <xdr:from>
      <xdr:col>11</xdr:col>
      <xdr:colOff>371475</xdr:colOff>
      <xdr:row>211</xdr:row>
      <xdr:rowOff>19050</xdr:rowOff>
    </xdr:from>
    <xdr:to>
      <xdr:col>14</xdr:col>
      <xdr:colOff>247650</xdr:colOff>
      <xdr:row>212</xdr:row>
      <xdr:rowOff>85725</xdr:rowOff>
    </xdr:to>
    <xdr:sp macro="" textlink="">
      <xdr:nvSpPr>
        <xdr:cNvPr id="17512" name="Line 104"/>
        <xdr:cNvSpPr>
          <a:spLocks noChangeShapeType="1"/>
        </xdr:cNvSpPr>
      </xdr:nvSpPr>
      <xdr:spPr bwMode="auto">
        <a:xfrm>
          <a:off x="7810500" y="36195000"/>
          <a:ext cx="1905000" cy="238125"/>
        </a:xfrm>
        <a:prstGeom prst="line">
          <a:avLst/>
        </a:prstGeom>
        <a:noFill/>
        <a:ln w="34925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11</xdr:col>
      <xdr:colOff>504825</xdr:colOff>
      <xdr:row>214</xdr:row>
      <xdr:rowOff>104775</xdr:rowOff>
    </xdr:from>
    <xdr:to>
      <xdr:col>14</xdr:col>
      <xdr:colOff>266700</xdr:colOff>
      <xdr:row>215</xdr:row>
      <xdr:rowOff>161925</xdr:rowOff>
    </xdr:to>
    <xdr:sp macro="" textlink="">
      <xdr:nvSpPr>
        <xdr:cNvPr id="17513" name="Line 105"/>
        <xdr:cNvSpPr>
          <a:spLocks noChangeShapeType="1"/>
        </xdr:cNvSpPr>
      </xdr:nvSpPr>
      <xdr:spPr bwMode="auto">
        <a:xfrm flipV="1">
          <a:off x="7943850" y="36795075"/>
          <a:ext cx="1790700" cy="228600"/>
        </a:xfrm>
        <a:prstGeom prst="line">
          <a:avLst/>
        </a:prstGeom>
        <a:noFill/>
        <a:ln w="34925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0</xdr:col>
      <xdr:colOff>295275</xdr:colOff>
      <xdr:row>102</xdr:row>
      <xdr:rowOff>76200</xdr:rowOff>
    </xdr:from>
    <xdr:to>
      <xdr:col>2</xdr:col>
      <xdr:colOff>142875</xdr:colOff>
      <xdr:row>105</xdr:row>
      <xdr:rowOff>28575</xdr:rowOff>
    </xdr:to>
    <xdr:sp macro="" textlink="">
      <xdr:nvSpPr>
        <xdr:cNvPr id="17514" name="AutoShape 106"/>
        <xdr:cNvSpPr>
          <a:spLocks noChangeArrowheads="1"/>
        </xdr:cNvSpPr>
      </xdr:nvSpPr>
      <xdr:spPr bwMode="auto">
        <a:xfrm>
          <a:off x="295275" y="17564100"/>
          <a:ext cx="1200150" cy="466725"/>
        </a:xfrm>
        <a:prstGeom prst="wedgeRectCallout">
          <a:avLst>
            <a:gd name="adj1" fmla="val 25398"/>
            <a:gd name="adj2" fmla="val -1019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18288" rIns="0" bIns="0" anchor="t" upright="1"/>
        <a:lstStyle/>
        <a:p>
          <a:pPr algn="l" rtl="1">
            <a:defRPr sz="1000"/>
          </a:pPr>
          <a:r>
            <a:rPr lang="ja-JP" altLang="en-US" sz="1100" b="1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利確位置を明確に決める！</a:t>
          </a:r>
        </a:p>
      </xdr:txBody>
    </xdr:sp>
    <xdr:clientData/>
  </xdr:twoCellAnchor>
  <xdr:twoCellAnchor>
    <xdr:from>
      <xdr:col>0</xdr:col>
      <xdr:colOff>66675</xdr:colOff>
      <xdr:row>200</xdr:row>
      <xdr:rowOff>57150</xdr:rowOff>
    </xdr:from>
    <xdr:to>
      <xdr:col>2</xdr:col>
      <xdr:colOff>600075</xdr:colOff>
      <xdr:row>203</xdr:row>
      <xdr:rowOff>152400</xdr:rowOff>
    </xdr:to>
    <xdr:sp macro="" textlink="">
      <xdr:nvSpPr>
        <xdr:cNvPr id="17515" name="AutoShape 107"/>
        <xdr:cNvSpPr>
          <a:spLocks noChangeArrowheads="1"/>
        </xdr:cNvSpPr>
      </xdr:nvSpPr>
      <xdr:spPr bwMode="auto">
        <a:xfrm>
          <a:off x="66675" y="34347150"/>
          <a:ext cx="1885950" cy="609600"/>
        </a:xfrm>
        <a:prstGeom prst="wedgeRectCallout">
          <a:avLst>
            <a:gd name="adj1" fmla="val -9597"/>
            <a:gd name="adj2" fmla="val 39065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18288" rIns="0" bIns="0" anchor="t" upright="1"/>
        <a:lstStyle/>
        <a:p>
          <a:pPr algn="l" rtl="1">
            <a:defRPr sz="1000"/>
          </a:pPr>
          <a:r>
            <a:rPr lang="ja-JP" altLang="en-US" sz="1100" b="1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トレーリング途中に</a:t>
          </a:r>
          <a:r>
            <a:rPr lang="en-US" altLang="ja-JP" sz="1100" b="1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1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等があれば、特に注意して相場見る必要アリ！</a:t>
          </a: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46</xdr:row>
      <xdr:rowOff>142875</xdr:rowOff>
    </xdr:from>
    <xdr:to>
      <xdr:col>9</xdr:col>
      <xdr:colOff>361950</xdr:colOff>
      <xdr:row>82</xdr:row>
      <xdr:rowOff>47625</xdr:rowOff>
    </xdr:to>
    <xdr:pic>
      <xdr:nvPicPr>
        <xdr:cNvPr id="16446" name="Picture 62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 l="50439" t="16927"/>
        <a:stretch>
          <a:fillRect/>
        </a:stretch>
      </xdr:blipFill>
      <xdr:spPr bwMode="auto">
        <a:xfrm>
          <a:off x="0" y="8029575"/>
          <a:ext cx="6448425" cy="607695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0</xdr:col>
      <xdr:colOff>247650</xdr:colOff>
      <xdr:row>0</xdr:row>
      <xdr:rowOff>0</xdr:rowOff>
    </xdr:to>
    <xdr:sp macro="" textlink="">
      <xdr:nvSpPr>
        <xdr:cNvPr id="16385" name="AutoShape 1"/>
        <xdr:cNvSpPr>
          <a:spLocks noChangeArrowheads="1"/>
        </xdr:cNvSpPr>
      </xdr:nvSpPr>
      <xdr:spPr bwMode="auto">
        <a:xfrm>
          <a:off x="0" y="0"/>
          <a:ext cx="247650" cy="0"/>
        </a:xfrm>
        <a:prstGeom prst="wedgeRectCallout">
          <a:avLst>
            <a:gd name="adj1" fmla="val -15306"/>
            <a:gd name="adj2" fmla="val -9259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No.9</a:t>
          </a:r>
        </a:p>
      </xdr:txBody>
    </xdr:sp>
    <xdr:clientData/>
  </xdr:twoCellAnchor>
  <xdr:twoCellAnchor>
    <xdr:from>
      <xdr:col>13</xdr:col>
      <xdr:colOff>257175</xdr:colOff>
      <xdr:row>0</xdr:row>
      <xdr:rowOff>0</xdr:rowOff>
    </xdr:from>
    <xdr:to>
      <xdr:col>15</xdr:col>
      <xdr:colOff>647700</xdr:colOff>
      <xdr:row>0</xdr:row>
      <xdr:rowOff>0</xdr:rowOff>
    </xdr:to>
    <xdr:sp macro="" textlink="">
      <xdr:nvSpPr>
        <xdr:cNvPr id="16386" name="AutoShape 2"/>
        <xdr:cNvSpPr>
          <a:spLocks noChangeArrowheads="1"/>
        </xdr:cNvSpPr>
      </xdr:nvSpPr>
      <xdr:spPr bwMode="auto">
        <a:xfrm>
          <a:off x="9048750" y="0"/>
          <a:ext cx="1743075" cy="0"/>
        </a:xfrm>
        <a:prstGeom prst="wedgeRoundRectCallout">
          <a:avLst>
            <a:gd name="adj1" fmla="val -16667"/>
            <a:gd name="adj2" fmla="val 179671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ルール１無視。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しかし、トレンド方向が変わるかも？とエントリーしてしまう。</a:t>
          </a:r>
        </a:p>
      </xdr:txBody>
    </xdr:sp>
    <xdr:clientData/>
  </xdr:twoCellAnchor>
  <xdr:twoCellAnchor>
    <xdr:from>
      <xdr:col>14</xdr:col>
      <xdr:colOff>238125</xdr:colOff>
      <xdr:row>0</xdr:row>
      <xdr:rowOff>0</xdr:rowOff>
    </xdr:from>
    <xdr:to>
      <xdr:col>15</xdr:col>
      <xdr:colOff>657225</xdr:colOff>
      <xdr:row>0</xdr:row>
      <xdr:rowOff>0</xdr:rowOff>
    </xdr:to>
    <xdr:sp macro="" textlink="">
      <xdr:nvSpPr>
        <xdr:cNvPr id="16387" name="Line 3"/>
        <xdr:cNvSpPr>
          <a:spLocks noChangeShapeType="1"/>
        </xdr:cNvSpPr>
      </xdr:nvSpPr>
      <xdr:spPr bwMode="auto">
        <a:xfrm flipV="1">
          <a:off x="9705975" y="0"/>
          <a:ext cx="1095375" cy="0"/>
        </a:xfrm>
        <a:prstGeom prst="line">
          <a:avLst/>
        </a:prstGeom>
        <a:noFill/>
        <a:ln w="952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14</xdr:col>
      <xdr:colOff>228600</xdr:colOff>
      <xdr:row>0</xdr:row>
      <xdr:rowOff>0</xdr:rowOff>
    </xdr:from>
    <xdr:to>
      <xdr:col>15</xdr:col>
      <xdr:colOff>657225</xdr:colOff>
      <xdr:row>0</xdr:row>
      <xdr:rowOff>0</xdr:rowOff>
    </xdr:to>
    <xdr:sp macro="" textlink="">
      <xdr:nvSpPr>
        <xdr:cNvPr id="16388" name="AutoShape 4"/>
        <xdr:cNvSpPr>
          <a:spLocks noChangeArrowheads="1"/>
        </xdr:cNvSpPr>
      </xdr:nvSpPr>
      <xdr:spPr bwMode="auto">
        <a:xfrm>
          <a:off x="9696450" y="0"/>
          <a:ext cx="1104900" cy="0"/>
        </a:xfrm>
        <a:prstGeom prst="wedgeRoundRectCallout">
          <a:avLst>
            <a:gd name="adj1" fmla="val 19028"/>
            <a:gd name="adj2" fmla="val -122222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今の自分ならこの辺りで建値ストップ。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2</xdr:col>
      <xdr:colOff>409575</xdr:colOff>
      <xdr:row>0</xdr:row>
      <xdr:rowOff>0</xdr:rowOff>
    </xdr:to>
    <xdr:sp macro="" textlink="">
      <xdr:nvSpPr>
        <xdr:cNvPr id="16389" name="AutoShape 5"/>
        <xdr:cNvSpPr>
          <a:spLocks noChangeArrowheads="1"/>
        </xdr:cNvSpPr>
      </xdr:nvSpPr>
      <xdr:spPr bwMode="auto">
        <a:xfrm>
          <a:off x="0" y="0"/>
          <a:ext cx="1762125" cy="0"/>
        </a:xfrm>
        <a:prstGeom prst="wedgeRectCallout">
          <a:avLst>
            <a:gd name="adj1" fmla="val 3412"/>
            <a:gd name="adj2" fmla="val -14866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No.20</a:t>
          </a:r>
        </a:p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※7/9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ｾﾐﾅｰでの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＆ﾀﾞｲﾊﾞｰｼﾞｪﾝｽ検証</a:t>
          </a:r>
        </a:p>
      </xdr:txBody>
    </xdr:sp>
    <xdr:clientData/>
  </xdr:twoCellAnchor>
  <xdr:twoCellAnchor>
    <xdr:from>
      <xdr:col>9</xdr:col>
      <xdr:colOff>257175</xdr:colOff>
      <xdr:row>0</xdr:row>
      <xdr:rowOff>0</xdr:rowOff>
    </xdr:from>
    <xdr:to>
      <xdr:col>12</xdr:col>
      <xdr:colOff>238125</xdr:colOff>
      <xdr:row>0</xdr:row>
      <xdr:rowOff>0</xdr:rowOff>
    </xdr:to>
    <xdr:sp macro="" textlink="">
      <xdr:nvSpPr>
        <xdr:cNvPr id="16390" name="AutoShape 6"/>
        <xdr:cNvSpPr>
          <a:spLocks noChangeArrowheads="1"/>
        </xdr:cNvSpPr>
      </xdr:nvSpPr>
      <xdr:spPr bwMode="auto">
        <a:xfrm>
          <a:off x="6343650" y="0"/>
          <a:ext cx="2009775" cy="0"/>
        </a:xfrm>
        <a:prstGeom prst="wedgeRoundRectCallout">
          <a:avLst>
            <a:gd name="adj1" fmla="val 108292"/>
            <a:gd name="adj2" fmla="val 7714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直近の下値（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2010.06.07.04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）から引いた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に対し、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23.6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まで戻らず上昇している＝反転が近い</a:t>
          </a:r>
        </a:p>
      </xdr:txBody>
    </xdr:sp>
    <xdr:clientData/>
  </xdr:twoCellAnchor>
  <xdr:twoCellAnchor>
    <xdr:from>
      <xdr:col>13</xdr:col>
      <xdr:colOff>57150</xdr:colOff>
      <xdr:row>0</xdr:row>
      <xdr:rowOff>0</xdr:rowOff>
    </xdr:from>
    <xdr:to>
      <xdr:col>15</xdr:col>
      <xdr:colOff>247650</xdr:colOff>
      <xdr:row>0</xdr:row>
      <xdr:rowOff>0</xdr:rowOff>
    </xdr:to>
    <xdr:sp macro="" textlink="">
      <xdr:nvSpPr>
        <xdr:cNvPr id="16391" name="AutoShape 7"/>
        <xdr:cNvSpPr>
          <a:spLocks noChangeArrowheads="1"/>
        </xdr:cNvSpPr>
      </xdr:nvSpPr>
      <xdr:spPr bwMode="auto">
        <a:xfrm>
          <a:off x="8848725" y="0"/>
          <a:ext cx="1543050" cy="0"/>
        </a:xfrm>
        <a:prstGeom prst="wedgeRoundRectCallout">
          <a:avLst>
            <a:gd name="adj1" fmla="val 20065"/>
            <a:gd name="adj2" fmla="val -16157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自分の条件には少し合わない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だが、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MACD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によるダイバージェンスのサインも出ている為エントリー</a:t>
          </a:r>
        </a:p>
      </xdr:txBody>
    </xdr:sp>
    <xdr:clientData/>
  </xdr:twoCellAnchor>
  <xdr:twoCellAnchor>
    <xdr:from>
      <xdr:col>12</xdr:col>
      <xdr:colOff>371475</xdr:colOff>
      <xdr:row>0</xdr:row>
      <xdr:rowOff>0</xdr:rowOff>
    </xdr:from>
    <xdr:to>
      <xdr:col>14</xdr:col>
      <xdr:colOff>428625</xdr:colOff>
      <xdr:row>0</xdr:row>
      <xdr:rowOff>0</xdr:rowOff>
    </xdr:to>
    <xdr:sp macro="" textlink="">
      <xdr:nvSpPr>
        <xdr:cNvPr id="16392" name="AutoShape 8"/>
        <xdr:cNvSpPr>
          <a:spLocks noChangeArrowheads="1"/>
        </xdr:cNvSpPr>
      </xdr:nvSpPr>
      <xdr:spPr bwMode="auto">
        <a:xfrm>
          <a:off x="8486775" y="0"/>
          <a:ext cx="1409700" cy="0"/>
        </a:xfrm>
        <a:prstGeom prst="wedgeRoundRectCallout">
          <a:avLst>
            <a:gd name="adj1" fmla="val 41894"/>
            <a:gd name="adj2" fmla="val 9942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相場は上昇しているが、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MACD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の山が手前より小さくなっている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76200</xdr:colOff>
      <xdr:row>0</xdr:row>
      <xdr:rowOff>0</xdr:rowOff>
    </xdr:to>
    <xdr:sp macro="" textlink="">
      <xdr:nvSpPr>
        <xdr:cNvPr id="16393" name="AutoShape 9"/>
        <xdr:cNvSpPr>
          <a:spLocks noChangeArrowheads="1"/>
        </xdr:cNvSpPr>
      </xdr:nvSpPr>
      <xdr:spPr bwMode="auto">
        <a:xfrm>
          <a:off x="0" y="0"/>
          <a:ext cx="752475" cy="0"/>
        </a:xfrm>
        <a:prstGeom prst="wedgeRectCallout">
          <a:avLst>
            <a:gd name="adj1" fmla="val -9722"/>
            <a:gd name="adj2" fmla="val 27083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No.25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怖いくらいの大利益</a:t>
          </a:r>
        </a:p>
      </xdr:txBody>
    </xdr:sp>
    <xdr:clientData/>
  </xdr:twoCellAnchor>
  <xdr:twoCellAnchor>
    <xdr:from>
      <xdr:col>1</xdr:col>
      <xdr:colOff>609600</xdr:colOff>
      <xdr:row>0</xdr:row>
      <xdr:rowOff>0</xdr:rowOff>
    </xdr:from>
    <xdr:to>
      <xdr:col>3</xdr:col>
      <xdr:colOff>600075</xdr:colOff>
      <xdr:row>0</xdr:row>
      <xdr:rowOff>0</xdr:rowOff>
    </xdr:to>
    <xdr:sp macro="" textlink="">
      <xdr:nvSpPr>
        <xdr:cNvPr id="16394" name="AutoShape 10"/>
        <xdr:cNvSpPr>
          <a:spLocks noChangeArrowheads="1"/>
        </xdr:cNvSpPr>
      </xdr:nvSpPr>
      <xdr:spPr bwMode="auto">
        <a:xfrm>
          <a:off x="1285875" y="0"/>
          <a:ext cx="1343025" cy="0"/>
        </a:xfrm>
        <a:prstGeom prst="wedgeRoundRectCallout">
          <a:avLst>
            <a:gd name="adj1" fmla="val -59931"/>
            <a:gd name="adj2" fmla="val -13214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に下支えられた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でエントリー</a:t>
          </a:r>
        </a:p>
      </xdr:txBody>
    </xdr:sp>
    <xdr:clientData/>
  </xdr:twoCellAnchor>
  <xdr:twoCellAnchor>
    <xdr:from>
      <xdr:col>13</xdr:col>
      <xdr:colOff>238125</xdr:colOff>
      <xdr:row>0</xdr:row>
      <xdr:rowOff>0</xdr:rowOff>
    </xdr:from>
    <xdr:to>
      <xdr:col>15</xdr:col>
      <xdr:colOff>628650</xdr:colOff>
      <xdr:row>0</xdr:row>
      <xdr:rowOff>0</xdr:rowOff>
    </xdr:to>
    <xdr:sp macro="" textlink="">
      <xdr:nvSpPr>
        <xdr:cNvPr id="16395" name="Line 11"/>
        <xdr:cNvSpPr>
          <a:spLocks noChangeShapeType="1"/>
        </xdr:cNvSpPr>
      </xdr:nvSpPr>
      <xdr:spPr bwMode="auto">
        <a:xfrm>
          <a:off x="9029700" y="0"/>
          <a:ext cx="1743075" cy="0"/>
        </a:xfrm>
        <a:prstGeom prst="line">
          <a:avLst/>
        </a:prstGeom>
        <a:noFill/>
        <a:ln w="952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12</xdr:col>
      <xdr:colOff>333375</xdr:colOff>
      <xdr:row>0</xdr:row>
      <xdr:rowOff>0</xdr:rowOff>
    </xdr:from>
    <xdr:to>
      <xdr:col>14</xdr:col>
      <xdr:colOff>542925</xdr:colOff>
      <xdr:row>0</xdr:row>
      <xdr:rowOff>0</xdr:rowOff>
    </xdr:to>
    <xdr:sp macro="" textlink="">
      <xdr:nvSpPr>
        <xdr:cNvPr id="16396" name="AutoShape 12"/>
        <xdr:cNvSpPr>
          <a:spLocks noChangeArrowheads="1"/>
        </xdr:cNvSpPr>
      </xdr:nvSpPr>
      <xdr:spPr bwMode="auto">
        <a:xfrm>
          <a:off x="8448675" y="0"/>
          <a:ext cx="1562100" cy="0"/>
        </a:xfrm>
        <a:prstGeom prst="wedgeRoundRectCallout">
          <a:avLst>
            <a:gd name="adj1" fmla="val 57926"/>
            <a:gd name="adj2" fmla="val -15555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が近いこと・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MADC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の山が小さくなっていることから早めの利確。</a:t>
          </a:r>
        </a:p>
      </xdr:txBody>
    </xdr:sp>
    <xdr:clientData/>
  </xdr:twoCellAnchor>
  <xdr:twoCellAnchor>
    <xdr:from>
      <xdr:col>14</xdr:col>
      <xdr:colOff>647700</xdr:colOff>
      <xdr:row>0</xdr:row>
      <xdr:rowOff>0</xdr:rowOff>
    </xdr:from>
    <xdr:to>
      <xdr:col>16</xdr:col>
      <xdr:colOff>523875</xdr:colOff>
      <xdr:row>0</xdr:row>
      <xdr:rowOff>0</xdr:rowOff>
    </xdr:to>
    <xdr:sp macro="" textlink="">
      <xdr:nvSpPr>
        <xdr:cNvPr id="16397" name="AutoShape 13"/>
        <xdr:cNvSpPr>
          <a:spLocks noChangeArrowheads="1"/>
        </xdr:cNvSpPr>
      </xdr:nvSpPr>
      <xdr:spPr bwMode="auto">
        <a:xfrm>
          <a:off x="10115550" y="0"/>
          <a:ext cx="1228725" cy="0"/>
        </a:xfrm>
        <a:prstGeom prst="wedgeRoundRectCallout">
          <a:avLst>
            <a:gd name="adj1" fmla="val 36046"/>
            <a:gd name="adj2" fmla="val -11315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この後予想どおりに下落へ転換！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619125</xdr:colOff>
      <xdr:row>0</xdr:row>
      <xdr:rowOff>0</xdr:rowOff>
    </xdr:to>
    <xdr:sp macro="" textlink="">
      <xdr:nvSpPr>
        <xdr:cNvPr id="16398" name="AutoShape 14"/>
        <xdr:cNvSpPr>
          <a:spLocks noChangeArrowheads="1"/>
        </xdr:cNvSpPr>
      </xdr:nvSpPr>
      <xdr:spPr bwMode="auto">
        <a:xfrm>
          <a:off x="0" y="0"/>
          <a:ext cx="1295400" cy="0"/>
        </a:xfrm>
        <a:prstGeom prst="wedgeRectCallout">
          <a:avLst>
            <a:gd name="adj1" fmla="val 537"/>
            <a:gd name="adj2" fmla="val 4546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EURUSD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４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２１～４０回分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余裕があるトレード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552450</xdr:colOff>
      <xdr:row>0</xdr:row>
      <xdr:rowOff>0</xdr:rowOff>
    </xdr:to>
    <xdr:sp macro="" textlink="">
      <xdr:nvSpPr>
        <xdr:cNvPr id="16399" name="AutoShape 15"/>
        <xdr:cNvSpPr>
          <a:spLocks noChangeArrowheads="1"/>
        </xdr:cNvSpPr>
      </xdr:nvSpPr>
      <xdr:spPr bwMode="auto">
        <a:xfrm>
          <a:off x="0" y="0"/>
          <a:ext cx="1228725" cy="0"/>
        </a:xfrm>
        <a:prstGeom prst="wedgeRectCallout">
          <a:avLst>
            <a:gd name="adj1" fmla="val -264"/>
            <a:gd name="adj2" fmla="val 23333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EURUSD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４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４１～６０回分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辛いトレードが目立った</a:t>
          </a:r>
        </a:p>
      </xdr:txBody>
    </xdr:sp>
    <xdr:clientData/>
  </xdr:twoCellAnchor>
  <xdr:twoCellAnchor>
    <xdr:from>
      <xdr:col>3</xdr:col>
      <xdr:colOff>409575</xdr:colOff>
      <xdr:row>0</xdr:row>
      <xdr:rowOff>0</xdr:rowOff>
    </xdr:from>
    <xdr:to>
      <xdr:col>11</xdr:col>
      <xdr:colOff>657225</xdr:colOff>
      <xdr:row>0</xdr:row>
      <xdr:rowOff>0</xdr:rowOff>
    </xdr:to>
    <xdr:sp macro="" textlink="">
      <xdr:nvSpPr>
        <xdr:cNvPr id="16400" name="AutoShape 16"/>
        <xdr:cNvSpPr>
          <a:spLocks noChangeArrowheads="1"/>
        </xdr:cNvSpPr>
      </xdr:nvSpPr>
      <xdr:spPr bwMode="auto">
        <a:xfrm>
          <a:off x="2438400" y="0"/>
          <a:ext cx="5657850" cy="0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0</xdr:col>
      <xdr:colOff>495300</xdr:colOff>
      <xdr:row>0</xdr:row>
      <xdr:rowOff>0</xdr:rowOff>
    </xdr:from>
    <xdr:to>
      <xdr:col>12</xdr:col>
      <xdr:colOff>304800</xdr:colOff>
      <xdr:row>0</xdr:row>
      <xdr:rowOff>0</xdr:rowOff>
    </xdr:to>
    <xdr:sp macro="" textlink="">
      <xdr:nvSpPr>
        <xdr:cNvPr id="16401" name="AutoShape 17"/>
        <xdr:cNvSpPr>
          <a:spLocks noChangeArrowheads="1"/>
        </xdr:cNvSpPr>
      </xdr:nvSpPr>
      <xdr:spPr bwMode="auto">
        <a:xfrm>
          <a:off x="495300" y="0"/>
          <a:ext cx="7924800" cy="0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2</xdr:col>
      <xdr:colOff>76200</xdr:colOff>
      <xdr:row>0</xdr:row>
      <xdr:rowOff>0</xdr:rowOff>
    </xdr:from>
    <xdr:to>
      <xdr:col>3</xdr:col>
      <xdr:colOff>571500</xdr:colOff>
      <xdr:row>0</xdr:row>
      <xdr:rowOff>0</xdr:rowOff>
    </xdr:to>
    <xdr:sp macro="" textlink="">
      <xdr:nvSpPr>
        <xdr:cNvPr id="16402" name="AutoShape 18"/>
        <xdr:cNvSpPr>
          <a:spLocks noChangeArrowheads="1"/>
        </xdr:cNvSpPr>
      </xdr:nvSpPr>
      <xdr:spPr bwMode="auto">
        <a:xfrm>
          <a:off x="1428750" y="0"/>
          <a:ext cx="1171575" cy="0"/>
        </a:xfrm>
        <a:prstGeom prst="wedgeRoundRectCallout">
          <a:avLst>
            <a:gd name="adj1" fmla="val 22356"/>
            <a:gd name="adj2" fmla="val 225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ココから入って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9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17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日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20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時）</a:t>
          </a:r>
        </a:p>
      </xdr:txBody>
    </xdr:sp>
    <xdr:clientData/>
  </xdr:twoCellAnchor>
  <xdr:twoCellAnchor>
    <xdr:from>
      <xdr:col>4</xdr:col>
      <xdr:colOff>581025</xdr:colOff>
      <xdr:row>0</xdr:row>
      <xdr:rowOff>0</xdr:rowOff>
    </xdr:from>
    <xdr:to>
      <xdr:col>7</xdr:col>
      <xdr:colOff>476250</xdr:colOff>
      <xdr:row>0</xdr:row>
      <xdr:rowOff>0</xdr:rowOff>
    </xdr:to>
    <xdr:sp macro="" textlink="">
      <xdr:nvSpPr>
        <xdr:cNvPr id="16403" name="AutoShape 19"/>
        <xdr:cNvSpPr>
          <a:spLocks noChangeArrowheads="1"/>
        </xdr:cNvSpPr>
      </xdr:nvSpPr>
      <xdr:spPr bwMode="auto">
        <a:xfrm>
          <a:off x="3286125" y="0"/>
          <a:ext cx="1924050" cy="0"/>
        </a:xfrm>
        <a:prstGeom prst="wedgeRoundRectCallout">
          <a:avLst>
            <a:gd name="adj1" fmla="val -45546"/>
            <a:gd name="adj2" fmla="val 12534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ココで利確した分が一番利益が乗ったトレード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10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15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日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16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時約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195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万円）</a:t>
          </a:r>
        </a:p>
      </xdr:txBody>
    </xdr:sp>
    <xdr:clientData/>
  </xdr:twoCellAnchor>
  <xdr:twoCellAnchor>
    <xdr:from>
      <xdr:col>6</xdr:col>
      <xdr:colOff>285750</xdr:colOff>
      <xdr:row>0</xdr:row>
      <xdr:rowOff>0</xdr:rowOff>
    </xdr:from>
    <xdr:to>
      <xdr:col>9</xdr:col>
      <xdr:colOff>457200</xdr:colOff>
      <xdr:row>0</xdr:row>
      <xdr:rowOff>0</xdr:rowOff>
    </xdr:to>
    <xdr:sp macro="" textlink="">
      <xdr:nvSpPr>
        <xdr:cNvPr id="16404" name="AutoShape 20"/>
        <xdr:cNvSpPr>
          <a:spLocks noChangeArrowheads="1"/>
        </xdr:cNvSpPr>
      </xdr:nvSpPr>
      <xdr:spPr bwMode="auto">
        <a:xfrm>
          <a:off x="4343400" y="0"/>
          <a:ext cx="2200275" cy="0"/>
        </a:xfrm>
        <a:prstGeom prst="wedgeRoundRectCallout">
          <a:avLst>
            <a:gd name="adj1" fmla="val -2380"/>
            <a:gd name="adj2" fmla="val -1458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22860" rIns="0" bIns="0" anchor="t" upright="1"/>
        <a:lstStyle/>
        <a:p>
          <a:pPr algn="l" rtl="1">
            <a:defRPr sz="1000"/>
          </a:pPr>
          <a:r>
            <a:rPr lang="ja-JP" altLang="en-US" sz="14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レンジ相場はしんどい</a:t>
          </a:r>
          <a:r>
            <a:rPr lang="en-US" altLang="ja-JP" sz="14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orz</a:t>
          </a:r>
        </a:p>
      </xdr:txBody>
    </xdr:sp>
    <xdr:clientData/>
  </xdr:twoCellAnchor>
  <xdr:twoCellAnchor>
    <xdr:from>
      <xdr:col>4</xdr:col>
      <xdr:colOff>133350</xdr:colOff>
      <xdr:row>0</xdr:row>
      <xdr:rowOff>0</xdr:rowOff>
    </xdr:from>
    <xdr:to>
      <xdr:col>8</xdr:col>
      <xdr:colOff>352425</xdr:colOff>
      <xdr:row>0</xdr:row>
      <xdr:rowOff>0</xdr:rowOff>
    </xdr:to>
    <xdr:sp macro="" textlink="">
      <xdr:nvSpPr>
        <xdr:cNvPr id="16405" name="AutoShape 21"/>
        <xdr:cNvSpPr>
          <a:spLocks noChangeArrowheads="1"/>
        </xdr:cNvSpPr>
      </xdr:nvSpPr>
      <xdr:spPr bwMode="auto">
        <a:xfrm>
          <a:off x="2838450" y="0"/>
          <a:ext cx="2924175" cy="0"/>
        </a:xfrm>
        <a:prstGeom prst="wedgeRoundRectCallout">
          <a:avLst>
            <a:gd name="adj1" fmla="val 4722"/>
            <a:gd name="adj2" fmla="val -1097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22860" rIns="0" bIns="0" anchor="t" upright="1"/>
        <a:lstStyle/>
        <a:p>
          <a:pPr algn="l" rtl="1">
            <a:defRPr sz="1000"/>
          </a:pPr>
          <a:r>
            <a:rPr lang="ja-JP" altLang="en-US" sz="14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トレンドが出てると利益出易く楽♪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0</xdr:col>
      <xdr:colOff>0</xdr:colOff>
      <xdr:row>0</xdr:row>
      <xdr:rowOff>0</xdr:rowOff>
    </xdr:to>
    <xdr:sp macro="" textlink="">
      <xdr:nvSpPr>
        <xdr:cNvPr id="16406" name="AutoShape 22"/>
        <xdr:cNvSpPr>
          <a:spLocks noChangeArrowheads="1"/>
        </xdr:cNvSpPr>
      </xdr:nvSpPr>
      <xdr:spPr bwMode="auto">
        <a:xfrm>
          <a:off x="0" y="0"/>
          <a:ext cx="0" cy="0"/>
        </a:xfrm>
        <a:prstGeom prst="wedgeRectCallout">
          <a:avLst>
            <a:gd name="adj1" fmla="val 7625"/>
            <a:gd name="adj2" fmla="val 18000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No.64</a:t>
          </a:r>
        </a:p>
      </xdr:txBody>
    </xdr:sp>
    <xdr:clientData/>
  </xdr:twoCellAnchor>
  <xdr:twoCellAnchor>
    <xdr:from>
      <xdr:col>11</xdr:col>
      <xdr:colOff>447675</xdr:colOff>
      <xdr:row>0</xdr:row>
      <xdr:rowOff>0</xdr:rowOff>
    </xdr:from>
    <xdr:to>
      <xdr:col>13</xdr:col>
      <xdr:colOff>247650</xdr:colOff>
      <xdr:row>0</xdr:row>
      <xdr:rowOff>0</xdr:rowOff>
    </xdr:to>
    <xdr:sp macro="" textlink="">
      <xdr:nvSpPr>
        <xdr:cNvPr id="16407" name="AutoShape 23"/>
        <xdr:cNvSpPr>
          <a:spLocks noChangeArrowheads="1"/>
        </xdr:cNvSpPr>
      </xdr:nvSpPr>
      <xdr:spPr bwMode="auto">
        <a:xfrm>
          <a:off x="7886700" y="0"/>
          <a:ext cx="1152525" cy="0"/>
        </a:xfrm>
        <a:prstGeom prst="wedgeRoundRectCallout">
          <a:avLst>
            <a:gd name="adj1" fmla="val -64051"/>
            <a:gd name="adj2" fmla="val -10483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でエントリー待ち→翌日エントリー</a:t>
          </a:r>
        </a:p>
      </xdr:txBody>
    </xdr:sp>
    <xdr:clientData/>
  </xdr:twoCellAnchor>
  <xdr:twoCellAnchor>
    <xdr:from>
      <xdr:col>9</xdr:col>
      <xdr:colOff>590550</xdr:colOff>
      <xdr:row>0</xdr:row>
      <xdr:rowOff>0</xdr:rowOff>
    </xdr:from>
    <xdr:to>
      <xdr:col>11</xdr:col>
      <xdr:colOff>609600</xdr:colOff>
      <xdr:row>0</xdr:row>
      <xdr:rowOff>0</xdr:rowOff>
    </xdr:to>
    <xdr:sp macro="" textlink="">
      <xdr:nvSpPr>
        <xdr:cNvPr id="16408" name="AutoShape 24"/>
        <xdr:cNvSpPr>
          <a:spLocks noChangeArrowheads="1"/>
        </xdr:cNvSpPr>
      </xdr:nvSpPr>
      <xdr:spPr bwMode="auto">
        <a:xfrm>
          <a:off x="6677025" y="0"/>
          <a:ext cx="1371600" cy="0"/>
        </a:xfrm>
        <a:prstGeom prst="wedgeRoundRectCallout">
          <a:avLst>
            <a:gd name="adj1" fmla="val 54167"/>
            <a:gd name="adj2" fmla="val 70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反転の気配</a:t>
          </a:r>
        </a:p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+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最近ﾚﾝｼﾞ相場なんで戻るかも･･･早めのｽﾄｯﾌﾟ準備</a:t>
          </a:r>
        </a:p>
      </xdr:txBody>
    </xdr:sp>
    <xdr:clientData/>
  </xdr:twoCellAnchor>
  <xdr:twoCellAnchor>
    <xdr:from>
      <xdr:col>12</xdr:col>
      <xdr:colOff>133350</xdr:colOff>
      <xdr:row>0</xdr:row>
      <xdr:rowOff>0</xdr:rowOff>
    </xdr:from>
    <xdr:to>
      <xdr:col>13</xdr:col>
      <xdr:colOff>590550</xdr:colOff>
      <xdr:row>0</xdr:row>
      <xdr:rowOff>0</xdr:rowOff>
    </xdr:to>
    <xdr:sp macro="" textlink="">
      <xdr:nvSpPr>
        <xdr:cNvPr id="16409" name="AutoShape 25"/>
        <xdr:cNvSpPr>
          <a:spLocks noChangeArrowheads="1"/>
        </xdr:cNvSpPr>
      </xdr:nvSpPr>
      <xdr:spPr bwMode="auto">
        <a:xfrm>
          <a:off x="8248650" y="0"/>
          <a:ext cx="1133475" cy="0"/>
        </a:xfrm>
        <a:prstGeom prst="wedgeRoundRectCallout">
          <a:avLst>
            <a:gd name="adj1" fmla="val -28259"/>
            <a:gd name="adj2" fmla="val -14361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10MA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を下抜いた時点で利確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0</xdr:col>
      <xdr:colOff>38100</xdr:colOff>
      <xdr:row>0</xdr:row>
      <xdr:rowOff>0</xdr:rowOff>
    </xdr:to>
    <xdr:sp macro="" textlink="">
      <xdr:nvSpPr>
        <xdr:cNvPr id="16410" name="AutoShape 26"/>
        <xdr:cNvSpPr>
          <a:spLocks noChangeArrowheads="1"/>
        </xdr:cNvSpPr>
      </xdr:nvSpPr>
      <xdr:spPr bwMode="auto">
        <a:xfrm>
          <a:off x="0" y="0"/>
          <a:ext cx="38100" cy="0"/>
        </a:xfrm>
        <a:prstGeom prst="wedgeRectCallout">
          <a:avLst>
            <a:gd name="adj1" fmla="val 23468"/>
            <a:gd name="adj2" fmla="val 15519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No.68</a:t>
          </a:r>
        </a:p>
      </xdr:txBody>
    </xdr:sp>
    <xdr:clientData/>
  </xdr:twoCellAnchor>
  <xdr:twoCellAnchor>
    <xdr:from>
      <xdr:col>11</xdr:col>
      <xdr:colOff>409575</xdr:colOff>
      <xdr:row>0</xdr:row>
      <xdr:rowOff>0</xdr:rowOff>
    </xdr:from>
    <xdr:to>
      <xdr:col>13</xdr:col>
      <xdr:colOff>28575</xdr:colOff>
      <xdr:row>0</xdr:row>
      <xdr:rowOff>0</xdr:rowOff>
    </xdr:to>
    <xdr:sp macro="" textlink="">
      <xdr:nvSpPr>
        <xdr:cNvPr id="16411" name="AutoShape 27"/>
        <xdr:cNvSpPr>
          <a:spLocks noChangeArrowheads="1"/>
        </xdr:cNvSpPr>
      </xdr:nvSpPr>
      <xdr:spPr bwMode="auto">
        <a:xfrm>
          <a:off x="7848600" y="0"/>
          <a:ext cx="971550" cy="0"/>
        </a:xfrm>
        <a:prstGeom prst="wedgeRoundRectCallout">
          <a:avLst>
            <a:gd name="adj1" fmla="val -29412"/>
            <a:gd name="adj2" fmla="val -11595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でエントリー</a:t>
          </a:r>
        </a:p>
      </xdr:txBody>
    </xdr:sp>
    <xdr:clientData/>
  </xdr:twoCellAnchor>
  <xdr:twoCellAnchor>
    <xdr:from>
      <xdr:col>14</xdr:col>
      <xdr:colOff>609600</xdr:colOff>
      <xdr:row>0</xdr:row>
      <xdr:rowOff>0</xdr:rowOff>
    </xdr:from>
    <xdr:to>
      <xdr:col>16</xdr:col>
      <xdr:colOff>657225</xdr:colOff>
      <xdr:row>0</xdr:row>
      <xdr:rowOff>0</xdr:rowOff>
    </xdr:to>
    <xdr:sp macro="" textlink="">
      <xdr:nvSpPr>
        <xdr:cNvPr id="16412" name="AutoShape 28"/>
        <xdr:cNvSpPr>
          <a:spLocks noChangeArrowheads="1"/>
        </xdr:cNvSpPr>
      </xdr:nvSpPr>
      <xdr:spPr bwMode="auto">
        <a:xfrm>
          <a:off x="10077450" y="0"/>
          <a:ext cx="1400175" cy="0"/>
        </a:xfrm>
        <a:prstGeom prst="wedgeRoundRectCallout">
          <a:avLst>
            <a:gd name="adj1" fmla="val 11222"/>
            <a:gd name="adj2" fmla="val -158065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ここまで引っ張りたい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（本当はもっと上で利確したい）</a:t>
          </a:r>
        </a:p>
      </xdr:txBody>
    </xdr:sp>
    <xdr:clientData/>
  </xdr:twoCellAnchor>
  <xdr:twoCellAnchor>
    <xdr:from>
      <xdr:col>13</xdr:col>
      <xdr:colOff>66675</xdr:colOff>
      <xdr:row>0</xdr:row>
      <xdr:rowOff>0</xdr:rowOff>
    </xdr:from>
    <xdr:to>
      <xdr:col>15</xdr:col>
      <xdr:colOff>85725</xdr:colOff>
      <xdr:row>0</xdr:row>
      <xdr:rowOff>0</xdr:rowOff>
    </xdr:to>
    <xdr:sp macro="" textlink="">
      <xdr:nvSpPr>
        <xdr:cNvPr id="16413" name="AutoShape 29"/>
        <xdr:cNvSpPr>
          <a:spLocks noChangeArrowheads="1"/>
        </xdr:cNvSpPr>
      </xdr:nvSpPr>
      <xdr:spPr bwMode="auto">
        <a:xfrm>
          <a:off x="8858250" y="0"/>
          <a:ext cx="1371600" cy="0"/>
        </a:xfrm>
        <a:prstGeom prst="wedgeRoundRectCallout">
          <a:avLst>
            <a:gd name="adj1" fmla="val 0"/>
            <a:gd name="adj2" fmla="val -21094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強気でいかなければ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T/S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できずここでｽﾄｯﾌﾟしてしまいそう。。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2</xdr:col>
      <xdr:colOff>66675</xdr:colOff>
      <xdr:row>0</xdr:row>
      <xdr:rowOff>0</xdr:rowOff>
    </xdr:to>
    <xdr:sp macro="" textlink="">
      <xdr:nvSpPr>
        <xdr:cNvPr id="16414" name="AutoShape 30"/>
        <xdr:cNvSpPr>
          <a:spLocks noChangeArrowheads="1"/>
        </xdr:cNvSpPr>
      </xdr:nvSpPr>
      <xdr:spPr bwMode="auto">
        <a:xfrm>
          <a:off x="0" y="0"/>
          <a:ext cx="1419225" cy="0"/>
        </a:xfrm>
        <a:prstGeom prst="wedgeRectCallout">
          <a:avLst>
            <a:gd name="adj1" fmla="val 1389"/>
            <a:gd name="adj2" fmla="val -23769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EURUSD 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4H 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No.81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～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101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回分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トレンド出てるが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が機能しない場面が多々あった</a:t>
          </a:r>
        </a:p>
      </xdr:txBody>
    </xdr:sp>
    <xdr:clientData/>
  </xdr:twoCellAnchor>
  <xdr:twoCellAnchor>
    <xdr:from>
      <xdr:col>2</xdr:col>
      <xdr:colOff>0</xdr:colOff>
      <xdr:row>0</xdr:row>
      <xdr:rowOff>0</xdr:rowOff>
    </xdr:from>
    <xdr:to>
      <xdr:col>14</xdr:col>
      <xdr:colOff>323850</xdr:colOff>
      <xdr:row>0</xdr:row>
      <xdr:rowOff>0</xdr:rowOff>
    </xdr:to>
    <xdr:sp macro="" textlink="">
      <xdr:nvSpPr>
        <xdr:cNvPr id="16415" name="AutoShape 31"/>
        <xdr:cNvSpPr>
          <a:spLocks noChangeArrowheads="1"/>
        </xdr:cNvSpPr>
      </xdr:nvSpPr>
      <xdr:spPr bwMode="auto">
        <a:xfrm>
          <a:off x="1352550" y="0"/>
          <a:ext cx="8439150" cy="0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7</xdr:col>
      <xdr:colOff>200025</xdr:colOff>
      <xdr:row>0</xdr:row>
      <xdr:rowOff>0</xdr:rowOff>
    </xdr:from>
    <xdr:to>
      <xdr:col>8</xdr:col>
      <xdr:colOff>638175</xdr:colOff>
      <xdr:row>0</xdr:row>
      <xdr:rowOff>0</xdr:rowOff>
    </xdr:to>
    <xdr:sp macro="" textlink="">
      <xdr:nvSpPr>
        <xdr:cNvPr id="16416" name="AutoShape 32"/>
        <xdr:cNvSpPr>
          <a:spLocks noChangeArrowheads="1"/>
        </xdr:cNvSpPr>
      </xdr:nvSpPr>
      <xdr:spPr bwMode="auto">
        <a:xfrm>
          <a:off x="4933950" y="0"/>
          <a:ext cx="1114425" cy="0"/>
        </a:xfrm>
        <a:prstGeom prst="wedgeRoundRectCallout">
          <a:avLst>
            <a:gd name="adj1" fmla="val -67093"/>
            <a:gd name="adj2" fmla="val 12450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ｴﾝﾄﾘｰｻｲﾝにならず見逃し</a:t>
          </a:r>
        </a:p>
      </xdr:txBody>
    </xdr:sp>
    <xdr:clientData/>
  </xdr:twoCellAnchor>
  <xdr:twoCellAnchor>
    <xdr:from>
      <xdr:col>11</xdr:col>
      <xdr:colOff>285750</xdr:colOff>
      <xdr:row>0</xdr:row>
      <xdr:rowOff>0</xdr:rowOff>
    </xdr:from>
    <xdr:to>
      <xdr:col>13</xdr:col>
      <xdr:colOff>361950</xdr:colOff>
      <xdr:row>0</xdr:row>
      <xdr:rowOff>0</xdr:rowOff>
    </xdr:to>
    <xdr:sp macro="" textlink="">
      <xdr:nvSpPr>
        <xdr:cNvPr id="16417" name="AutoShape 33"/>
        <xdr:cNvSpPr>
          <a:spLocks noChangeArrowheads="1"/>
        </xdr:cNvSpPr>
      </xdr:nvSpPr>
      <xdr:spPr bwMode="auto">
        <a:xfrm>
          <a:off x="7724775" y="0"/>
          <a:ext cx="1428750" cy="0"/>
        </a:xfrm>
        <a:prstGeom prst="wedgeRoundRectCallout">
          <a:avLst>
            <a:gd name="adj1" fmla="val 60667"/>
            <a:gd name="adj2" fmla="val 235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１０１回目の上昇分を取れてなかったら利益半分の４０万。。</a:t>
          </a:r>
        </a:p>
      </xdr:txBody>
    </xdr:sp>
    <xdr:clientData/>
  </xdr:twoCellAnchor>
  <xdr:twoCellAnchor editAs="oneCell">
    <xdr:from>
      <xdr:col>10</xdr:col>
      <xdr:colOff>285750</xdr:colOff>
      <xdr:row>0</xdr:row>
      <xdr:rowOff>0</xdr:rowOff>
    </xdr:from>
    <xdr:to>
      <xdr:col>18</xdr:col>
      <xdr:colOff>114300</xdr:colOff>
      <xdr:row>42</xdr:row>
      <xdr:rowOff>114300</xdr:rowOff>
    </xdr:to>
    <xdr:pic>
      <xdr:nvPicPr>
        <xdr:cNvPr id="16427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 l="39018" r="20717"/>
        <a:stretch>
          <a:fillRect/>
        </a:stretch>
      </xdr:blipFill>
      <xdr:spPr bwMode="auto">
        <a:xfrm>
          <a:off x="7048500" y="0"/>
          <a:ext cx="5238750" cy="731520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 editAs="oneCell">
    <xdr:from>
      <xdr:col>0</xdr:col>
      <xdr:colOff>19050</xdr:colOff>
      <xdr:row>0</xdr:row>
      <xdr:rowOff>28575</xdr:rowOff>
    </xdr:from>
    <xdr:to>
      <xdr:col>10</xdr:col>
      <xdr:colOff>200025</xdr:colOff>
      <xdr:row>42</xdr:row>
      <xdr:rowOff>142875</xdr:rowOff>
    </xdr:to>
    <xdr:pic>
      <xdr:nvPicPr>
        <xdr:cNvPr id="16428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 l="25769" r="20863"/>
        <a:stretch>
          <a:fillRect/>
        </a:stretch>
      </xdr:blipFill>
      <xdr:spPr bwMode="auto">
        <a:xfrm>
          <a:off x="19050" y="28575"/>
          <a:ext cx="6943725" cy="731520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209550</xdr:colOff>
      <xdr:row>4</xdr:row>
      <xdr:rowOff>28575</xdr:rowOff>
    </xdr:from>
    <xdr:to>
      <xdr:col>2</xdr:col>
      <xdr:colOff>238125</xdr:colOff>
      <xdr:row>6</xdr:row>
      <xdr:rowOff>95250</xdr:rowOff>
    </xdr:to>
    <xdr:sp macro="" textlink="">
      <xdr:nvSpPr>
        <xdr:cNvPr id="16429" name="AutoShape 45"/>
        <xdr:cNvSpPr>
          <a:spLocks noChangeArrowheads="1"/>
        </xdr:cNvSpPr>
      </xdr:nvSpPr>
      <xdr:spPr bwMode="auto">
        <a:xfrm>
          <a:off x="209550" y="714375"/>
          <a:ext cx="1381125" cy="409575"/>
        </a:xfrm>
        <a:prstGeom prst="wedgeRectCallout">
          <a:avLst>
            <a:gd name="adj1" fmla="val 23102"/>
            <a:gd name="adj2" fmla="val -3486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No.1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EURUSD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負け</a:t>
          </a:r>
        </a:p>
      </xdr:txBody>
    </xdr:sp>
    <xdr:clientData/>
  </xdr:twoCellAnchor>
  <xdr:twoCellAnchor>
    <xdr:from>
      <xdr:col>6</xdr:col>
      <xdr:colOff>523875</xdr:colOff>
      <xdr:row>20</xdr:row>
      <xdr:rowOff>28575</xdr:rowOff>
    </xdr:from>
    <xdr:to>
      <xdr:col>10</xdr:col>
      <xdr:colOff>57150</xdr:colOff>
      <xdr:row>24</xdr:row>
      <xdr:rowOff>19050</xdr:rowOff>
    </xdr:to>
    <xdr:sp macro="" textlink="">
      <xdr:nvSpPr>
        <xdr:cNvPr id="16430" name="AutoShape 46"/>
        <xdr:cNvSpPr>
          <a:spLocks noChangeArrowheads="1"/>
        </xdr:cNvSpPr>
      </xdr:nvSpPr>
      <xdr:spPr bwMode="auto">
        <a:xfrm>
          <a:off x="4581525" y="3457575"/>
          <a:ext cx="2238375" cy="676275"/>
        </a:xfrm>
        <a:prstGeom prst="wedgeRoundRectCallout">
          <a:avLst>
            <a:gd name="adj1" fmla="val 35532"/>
            <a:gd name="adj2" fmla="val -13732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が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にかかっているように誤認してロングでエントリー。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スマホの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ライン設定変更要。</a:t>
          </a:r>
        </a:p>
      </xdr:txBody>
    </xdr:sp>
    <xdr:clientData/>
  </xdr:twoCellAnchor>
  <xdr:twoCellAnchor>
    <xdr:from>
      <xdr:col>6</xdr:col>
      <xdr:colOff>47625</xdr:colOff>
      <xdr:row>26</xdr:row>
      <xdr:rowOff>38100</xdr:rowOff>
    </xdr:from>
    <xdr:to>
      <xdr:col>10</xdr:col>
      <xdr:colOff>85725</xdr:colOff>
      <xdr:row>30</xdr:row>
      <xdr:rowOff>152400</xdr:rowOff>
    </xdr:to>
    <xdr:sp macro="" textlink="">
      <xdr:nvSpPr>
        <xdr:cNvPr id="16431" name="AutoShape 47"/>
        <xdr:cNvSpPr>
          <a:spLocks noChangeArrowheads="1"/>
        </xdr:cNvSpPr>
      </xdr:nvSpPr>
      <xdr:spPr bwMode="auto">
        <a:xfrm>
          <a:off x="4105275" y="4495800"/>
          <a:ext cx="2743200" cy="800100"/>
        </a:xfrm>
        <a:prstGeom prst="wedgeRectCallout">
          <a:avLst>
            <a:gd name="adj1" fmla="val 9722"/>
            <a:gd name="adj2" fmla="val 51190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ポジションサイジングして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するも、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lot1/10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。。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指値エントリーするも、指値がまったく狙いと違う価格に入り、結局成り行きで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。。。。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→明日の課題。</a:t>
          </a:r>
        </a:p>
      </xdr:txBody>
    </xdr:sp>
    <xdr:clientData/>
  </xdr:twoCellAnchor>
  <xdr:twoCellAnchor>
    <xdr:from>
      <xdr:col>16</xdr:col>
      <xdr:colOff>495300</xdr:colOff>
      <xdr:row>15</xdr:row>
      <xdr:rowOff>85725</xdr:rowOff>
    </xdr:from>
    <xdr:to>
      <xdr:col>17</xdr:col>
      <xdr:colOff>0</xdr:colOff>
      <xdr:row>21</xdr:row>
      <xdr:rowOff>9525</xdr:rowOff>
    </xdr:to>
    <xdr:sp macro="" textlink="">
      <xdr:nvSpPr>
        <xdr:cNvPr id="16432" name="Rectangle 48"/>
        <xdr:cNvSpPr>
          <a:spLocks noChangeArrowheads="1"/>
        </xdr:cNvSpPr>
      </xdr:nvSpPr>
      <xdr:spPr bwMode="auto">
        <a:xfrm>
          <a:off x="11315700" y="2657475"/>
          <a:ext cx="180975" cy="952500"/>
        </a:xfrm>
        <a:prstGeom prst="rect">
          <a:avLst/>
        </a:prstGeom>
        <a:noFill/>
        <a:ln w="9525">
          <a:solidFill>
            <a:srgbClr val="FF0000"/>
          </a:solidFill>
          <a:miter lim="800000"/>
          <a:headEnd/>
          <a:tailEnd/>
        </a:ln>
      </xdr:spPr>
    </xdr:sp>
    <xdr:clientData/>
  </xdr:twoCellAnchor>
  <xdr:twoCellAnchor>
    <xdr:from>
      <xdr:col>17</xdr:col>
      <xdr:colOff>190500</xdr:colOff>
      <xdr:row>15</xdr:row>
      <xdr:rowOff>38100</xdr:rowOff>
    </xdr:from>
    <xdr:to>
      <xdr:col>17</xdr:col>
      <xdr:colOff>371475</xdr:colOff>
      <xdr:row>18</xdr:row>
      <xdr:rowOff>123825</xdr:rowOff>
    </xdr:to>
    <xdr:sp macro="" textlink="">
      <xdr:nvSpPr>
        <xdr:cNvPr id="16433" name="Rectangle 49"/>
        <xdr:cNvSpPr>
          <a:spLocks noChangeArrowheads="1"/>
        </xdr:cNvSpPr>
      </xdr:nvSpPr>
      <xdr:spPr bwMode="auto">
        <a:xfrm>
          <a:off x="11687175" y="2609850"/>
          <a:ext cx="180975" cy="600075"/>
        </a:xfrm>
        <a:prstGeom prst="rect">
          <a:avLst/>
        </a:prstGeom>
        <a:noFill/>
        <a:ln w="9525">
          <a:solidFill>
            <a:srgbClr val="FF0000"/>
          </a:solidFill>
          <a:miter lim="800000"/>
          <a:headEnd/>
          <a:tailEnd/>
        </a:ln>
      </xdr:spPr>
    </xdr:sp>
    <xdr:clientData/>
  </xdr:twoCellAnchor>
  <xdr:twoCellAnchor>
    <xdr:from>
      <xdr:col>14</xdr:col>
      <xdr:colOff>647700</xdr:colOff>
      <xdr:row>11</xdr:row>
      <xdr:rowOff>85725</xdr:rowOff>
    </xdr:from>
    <xdr:to>
      <xdr:col>16</xdr:col>
      <xdr:colOff>533400</xdr:colOff>
      <xdr:row>13</xdr:row>
      <xdr:rowOff>38100</xdr:rowOff>
    </xdr:to>
    <xdr:sp macro="" textlink="">
      <xdr:nvSpPr>
        <xdr:cNvPr id="16434" name="AutoShape 50"/>
        <xdr:cNvSpPr>
          <a:spLocks noChangeArrowheads="1"/>
        </xdr:cNvSpPr>
      </xdr:nvSpPr>
      <xdr:spPr bwMode="auto">
        <a:xfrm>
          <a:off x="10115550" y="1971675"/>
          <a:ext cx="1238250" cy="295275"/>
        </a:xfrm>
        <a:prstGeom prst="wedgeRoundRectCallout">
          <a:avLst>
            <a:gd name="adj1" fmla="val 50769"/>
            <a:gd name="adj2" fmla="val 18870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S/L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移動</a:t>
          </a:r>
        </a:p>
      </xdr:txBody>
    </xdr:sp>
    <xdr:clientData/>
  </xdr:twoCellAnchor>
  <xdr:twoCellAnchor>
    <xdr:from>
      <xdr:col>16</xdr:col>
      <xdr:colOff>76200</xdr:colOff>
      <xdr:row>8</xdr:row>
      <xdr:rowOff>9525</xdr:rowOff>
    </xdr:from>
    <xdr:to>
      <xdr:col>17</xdr:col>
      <xdr:colOff>628650</xdr:colOff>
      <xdr:row>10</xdr:row>
      <xdr:rowOff>95250</xdr:rowOff>
    </xdr:to>
    <xdr:sp macro="" textlink="">
      <xdr:nvSpPr>
        <xdr:cNvPr id="16435" name="AutoShape 51"/>
        <xdr:cNvSpPr>
          <a:spLocks noChangeArrowheads="1"/>
        </xdr:cNvSpPr>
      </xdr:nvSpPr>
      <xdr:spPr bwMode="auto">
        <a:xfrm>
          <a:off x="10896600" y="1381125"/>
          <a:ext cx="1228725" cy="428625"/>
        </a:xfrm>
        <a:prstGeom prst="wedgeRoundRectCallout">
          <a:avLst>
            <a:gd name="adj1" fmla="val 25194"/>
            <a:gd name="adj2" fmla="val 23666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ここでも移動･･･を忘れてた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orz</a:t>
          </a:r>
        </a:p>
      </xdr:txBody>
    </xdr:sp>
    <xdr:clientData/>
  </xdr:twoCellAnchor>
  <xdr:twoCellAnchor>
    <xdr:from>
      <xdr:col>7</xdr:col>
      <xdr:colOff>0</xdr:colOff>
      <xdr:row>1</xdr:row>
      <xdr:rowOff>28575</xdr:rowOff>
    </xdr:from>
    <xdr:to>
      <xdr:col>10</xdr:col>
      <xdr:colOff>180975</xdr:colOff>
      <xdr:row>6</xdr:row>
      <xdr:rowOff>152400</xdr:rowOff>
    </xdr:to>
    <xdr:sp macro="" textlink="">
      <xdr:nvSpPr>
        <xdr:cNvPr id="16437" name="AutoShape 53"/>
        <xdr:cNvSpPr>
          <a:spLocks noChangeArrowheads="1"/>
        </xdr:cNvSpPr>
      </xdr:nvSpPr>
      <xdr:spPr bwMode="auto">
        <a:xfrm>
          <a:off x="4733925" y="200025"/>
          <a:ext cx="2209800" cy="981075"/>
        </a:xfrm>
        <a:prstGeom prst="wedgeRoundRectCallout">
          <a:avLst>
            <a:gd name="adj1" fmla="val 34481"/>
            <a:gd name="adj2" fmla="val 160681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後で確認すると、エントリーした位置は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38.2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まで戻る直近だった＝エントリーは見送るべき。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→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表示できる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iphon / ipad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が必要か？</a:t>
          </a:r>
        </a:p>
      </xdr:txBody>
    </xdr:sp>
    <xdr:clientData/>
  </xdr:twoCellAnchor>
  <xdr:twoCellAnchor>
    <xdr:from>
      <xdr:col>0</xdr:col>
      <xdr:colOff>400050</xdr:colOff>
      <xdr:row>7</xdr:row>
      <xdr:rowOff>95250</xdr:rowOff>
    </xdr:from>
    <xdr:to>
      <xdr:col>1</xdr:col>
      <xdr:colOff>219075</xdr:colOff>
      <xdr:row>9</xdr:row>
      <xdr:rowOff>28575</xdr:rowOff>
    </xdr:to>
    <xdr:sp macro="" textlink="">
      <xdr:nvSpPr>
        <xdr:cNvPr id="16438" name="AutoShape 54"/>
        <xdr:cNvSpPr>
          <a:spLocks noChangeArrowheads="1"/>
        </xdr:cNvSpPr>
      </xdr:nvSpPr>
      <xdr:spPr bwMode="auto">
        <a:xfrm>
          <a:off x="400050" y="1295400"/>
          <a:ext cx="495300" cy="276225"/>
        </a:xfrm>
        <a:prstGeom prst="wedgeRectCallout">
          <a:avLst>
            <a:gd name="adj1" fmla="val 44000"/>
            <a:gd name="adj2" fmla="val 9259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４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足</a:t>
          </a:r>
        </a:p>
      </xdr:txBody>
    </xdr:sp>
    <xdr:clientData/>
  </xdr:twoCellAnchor>
  <xdr:twoCellAnchor>
    <xdr:from>
      <xdr:col>10</xdr:col>
      <xdr:colOff>514350</xdr:colOff>
      <xdr:row>8</xdr:row>
      <xdr:rowOff>28575</xdr:rowOff>
    </xdr:from>
    <xdr:to>
      <xdr:col>11</xdr:col>
      <xdr:colOff>266700</xdr:colOff>
      <xdr:row>9</xdr:row>
      <xdr:rowOff>142875</xdr:rowOff>
    </xdr:to>
    <xdr:sp macro="" textlink="">
      <xdr:nvSpPr>
        <xdr:cNvPr id="16439" name="AutoShape 55"/>
        <xdr:cNvSpPr>
          <a:spLocks noChangeArrowheads="1"/>
        </xdr:cNvSpPr>
      </xdr:nvSpPr>
      <xdr:spPr bwMode="auto">
        <a:xfrm>
          <a:off x="7277100" y="1400175"/>
          <a:ext cx="428625" cy="285750"/>
        </a:xfrm>
        <a:prstGeom prst="wedgeRectCallout">
          <a:avLst>
            <a:gd name="adj1" fmla="val 21111"/>
            <a:gd name="adj2" fmla="val 3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１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足</a:t>
          </a:r>
        </a:p>
      </xdr:txBody>
    </xdr:sp>
    <xdr:clientData/>
  </xdr:twoCellAnchor>
  <xdr:twoCellAnchor editAs="oneCell">
    <xdr:from>
      <xdr:col>9</xdr:col>
      <xdr:colOff>438150</xdr:colOff>
      <xdr:row>46</xdr:row>
      <xdr:rowOff>152400</xdr:rowOff>
    </xdr:from>
    <xdr:to>
      <xdr:col>18</xdr:col>
      <xdr:colOff>47625</xdr:colOff>
      <xdr:row>82</xdr:row>
      <xdr:rowOff>47625</xdr:rowOff>
    </xdr:to>
    <xdr:pic>
      <xdr:nvPicPr>
        <xdr:cNvPr id="16442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56223" t="17058"/>
        <a:stretch>
          <a:fillRect/>
        </a:stretch>
      </xdr:blipFill>
      <xdr:spPr bwMode="auto">
        <a:xfrm>
          <a:off x="6524625" y="8039100"/>
          <a:ext cx="5695950" cy="6067425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142875</xdr:colOff>
      <xdr:row>47</xdr:row>
      <xdr:rowOff>104775</xdr:rowOff>
    </xdr:from>
    <xdr:to>
      <xdr:col>2</xdr:col>
      <xdr:colOff>219075</xdr:colOff>
      <xdr:row>50</xdr:row>
      <xdr:rowOff>0</xdr:rowOff>
    </xdr:to>
    <xdr:sp macro="" textlink="">
      <xdr:nvSpPr>
        <xdr:cNvPr id="16443" name="AutoShape 59"/>
        <xdr:cNvSpPr>
          <a:spLocks noChangeArrowheads="1"/>
        </xdr:cNvSpPr>
      </xdr:nvSpPr>
      <xdr:spPr bwMode="auto">
        <a:xfrm>
          <a:off x="142875" y="8162925"/>
          <a:ext cx="1428750" cy="409575"/>
        </a:xfrm>
        <a:prstGeom prst="wedgeRectCallout">
          <a:avLst>
            <a:gd name="adj1" fmla="val -8667"/>
            <a:gd name="adj2" fmla="val 17440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No.2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GBPUSD</a:t>
          </a:r>
        </a:p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Lot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計算ミスで大負け。</a:t>
          </a:r>
        </a:p>
      </xdr:txBody>
    </xdr:sp>
    <xdr:clientData/>
  </xdr:twoCellAnchor>
  <xdr:twoCellAnchor>
    <xdr:from>
      <xdr:col>0</xdr:col>
      <xdr:colOff>447675</xdr:colOff>
      <xdr:row>51</xdr:row>
      <xdr:rowOff>9525</xdr:rowOff>
    </xdr:from>
    <xdr:to>
      <xdr:col>1</xdr:col>
      <xdr:colOff>276225</xdr:colOff>
      <xdr:row>52</xdr:row>
      <xdr:rowOff>85725</xdr:rowOff>
    </xdr:to>
    <xdr:sp macro="" textlink="">
      <xdr:nvSpPr>
        <xdr:cNvPr id="16444" name="AutoShape 60"/>
        <xdr:cNvSpPr>
          <a:spLocks noChangeArrowheads="1"/>
        </xdr:cNvSpPr>
      </xdr:nvSpPr>
      <xdr:spPr bwMode="auto">
        <a:xfrm>
          <a:off x="447675" y="8753475"/>
          <a:ext cx="504825" cy="247650"/>
        </a:xfrm>
        <a:prstGeom prst="wedgeRectCallout">
          <a:avLst>
            <a:gd name="adj1" fmla="val -30394"/>
            <a:gd name="adj2" fmla="val 30000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日足</a:t>
          </a:r>
        </a:p>
      </xdr:txBody>
    </xdr:sp>
    <xdr:clientData/>
  </xdr:twoCellAnchor>
  <xdr:twoCellAnchor>
    <xdr:from>
      <xdr:col>6</xdr:col>
      <xdr:colOff>457200</xdr:colOff>
      <xdr:row>65</xdr:row>
      <xdr:rowOff>114300</xdr:rowOff>
    </xdr:from>
    <xdr:to>
      <xdr:col>9</xdr:col>
      <xdr:colOff>114300</xdr:colOff>
      <xdr:row>69</xdr:row>
      <xdr:rowOff>76200</xdr:rowOff>
    </xdr:to>
    <xdr:sp macro="" textlink="">
      <xdr:nvSpPr>
        <xdr:cNvPr id="16447" name="AutoShape 63"/>
        <xdr:cNvSpPr>
          <a:spLocks noChangeArrowheads="1"/>
        </xdr:cNvSpPr>
      </xdr:nvSpPr>
      <xdr:spPr bwMode="auto">
        <a:xfrm>
          <a:off x="4514850" y="11258550"/>
          <a:ext cx="1685925" cy="647700"/>
        </a:xfrm>
        <a:prstGeom prst="wedgeRoundRectCallout">
          <a:avLst>
            <a:gd name="adj1" fmla="val 21750"/>
            <a:gd name="adj2" fmla="val -151472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にかかる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で手法１と認識。指値にてエントリー。</a:t>
          </a:r>
        </a:p>
      </xdr:txBody>
    </xdr:sp>
    <xdr:clientData/>
  </xdr:twoCellAnchor>
  <xdr:twoCellAnchor>
    <xdr:from>
      <xdr:col>7</xdr:col>
      <xdr:colOff>371475</xdr:colOff>
      <xdr:row>53</xdr:row>
      <xdr:rowOff>104775</xdr:rowOff>
    </xdr:from>
    <xdr:to>
      <xdr:col>9</xdr:col>
      <xdr:colOff>200025</xdr:colOff>
      <xdr:row>56</xdr:row>
      <xdr:rowOff>0</xdr:rowOff>
    </xdr:to>
    <xdr:sp macro="" textlink="">
      <xdr:nvSpPr>
        <xdr:cNvPr id="16448" name="AutoShape 64"/>
        <xdr:cNvSpPr>
          <a:spLocks noChangeArrowheads="1"/>
        </xdr:cNvSpPr>
      </xdr:nvSpPr>
      <xdr:spPr bwMode="auto">
        <a:xfrm>
          <a:off x="5105400" y="9191625"/>
          <a:ext cx="1181100" cy="409575"/>
        </a:xfrm>
        <a:prstGeom prst="wedgeRoundRectCallout">
          <a:avLst>
            <a:gd name="adj1" fmla="val 2421"/>
            <a:gd name="adj2" fmla="val 22209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ブレイク＆フックで上がると予想。</a:t>
          </a:r>
        </a:p>
      </xdr:txBody>
    </xdr:sp>
    <xdr:clientData/>
  </xdr:twoCellAnchor>
  <xdr:twoCellAnchor>
    <xdr:from>
      <xdr:col>15</xdr:col>
      <xdr:colOff>533400</xdr:colOff>
      <xdr:row>47</xdr:row>
      <xdr:rowOff>0</xdr:rowOff>
    </xdr:from>
    <xdr:to>
      <xdr:col>17</xdr:col>
      <xdr:colOff>561975</xdr:colOff>
      <xdr:row>49</xdr:row>
      <xdr:rowOff>142875</xdr:rowOff>
    </xdr:to>
    <xdr:sp macro="" textlink="">
      <xdr:nvSpPr>
        <xdr:cNvPr id="16449" name="AutoShape 65"/>
        <xdr:cNvSpPr>
          <a:spLocks noChangeArrowheads="1"/>
        </xdr:cNvSpPr>
      </xdr:nvSpPr>
      <xdr:spPr bwMode="auto">
        <a:xfrm>
          <a:off x="10677525" y="8058150"/>
          <a:ext cx="1381125" cy="485775"/>
        </a:xfrm>
        <a:prstGeom prst="wedgeRoundRectCallout">
          <a:avLst>
            <a:gd name="adj1" fmla="val 10690"/>
            <a:gd name="adj2" fmla="val 100981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ここでほんの少し指値に触れた後･･･</a:t>
          </a:r>
        </a:p>
      </xdr:txBody>
    </xdr:sp>
    <xdr:clientData/>
  </xdr:twoCellAnchor>
  <xdr:twoCellAnchor>
    <xdr:from>
      <xdr:col>15</xdr:col>
      <xdr:colOff>57150</xdr:colOff>
      <xdr:row>57</xdr:row>
      <xdr:rowOff>85725</xdr:rowOff>
    </xdr:from>
    <xdr:to>
      <xdr:col>17</xdr:col>
      <xdr:colOff>257175</xdr:colOff>
      <xdr:row>61</xdr:row>
      <xdr:rowOff>47625</xdr:rowOff>
    </xdr:to>
    <xdr:sp macro="" textlink="">
      <xdr:nvSpPr>
        <xdr:cNvPr id="16450" name="AutoShape 66"/>
        <xdr:cNvSpPr>
          <a:spLocks noChangeArrowheads="1"/>
        </xdr:cNvSpPr>
      </xdr:nvSpPr>
      <xdr:spPr bwMode="auto">
        <a:xfrm>
          <a:off x="10201275" y="9858375"/>
          <a:ext cx="1552575" cy="647700"/>
        </a:xfrm>
        <a:prstGeom prst="wedgeRoundRectCallout">
          <a:avLst>
            <a:gd name="adj1" fmla="val 35278"/>
            <a:gd name="adj2" fmla="val -107352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急降下！！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で速攻損切り！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しかも・・・</a:t>
          </a:r>
        </a:p>
        <a:p>
          <a:pPr algn="l" rtl="1">
            <a:defRPr sz="1000"/>
          </a:pPr>
          <a:endParaRPr lang="ja-JP" altLang="en-US" sz="1100" b="0" i="0" strike="noStrike">
            <a:solidFill>
              <a:srgbClr val="000000"/>
            </a:solidFill>
            <a:latin typeface="ＭＳ Ｐゴシック"/>
            <a:ea typeface="ＭＳ Ｐゴシック"/>
          </a:endParaRPr>
        </a:p>
      </xdr:txBody>
    </xdr:sp>
    <xdr:clientData/>
  </xdr:twoCellAnchor>
  <xdr:twoCellAnchor>
    <xdr:from>
      <xdr:col>15</xdr:col>
      <xdr:colOff>266700</xdr:colOff>
      <xdr:row>70</xdr:row>
      <xdr:rowOff>123825</xdr:rowOff>
    </xdr:from>
    <xdr:to>
      <xdr:col>17</xdr:col>
      <xdr:colOff>504825</xdr:colOff>
      <xdr:row>73</xdr:row>
      <xdr:rowOff>28575</xdr:rowOff>
    </xdr:to>
    <xdr:sp macro="" textlink="">
      <xdr:nvSpPr>
        <xdr:cNvPr id="16451" name="AutoShape 67"/>
        <xdr:cNvSpPr>
          <a:spLocks noChangeArrowheads="1"/>
        </xdr:cNvSpPr>
      </xdr:nvSpPr>
      <xdr:spPr bwMode="auto">
        <a:xfrm>
          <a:off x="10410825" y="12125325"/>
          <a:ext cx="1590675" cy="419100"/>
        </a:xfrm>
        <a:prstGeom prst="wedgeRoundRectCallout">
          <a:avLst>
            <a:gd name="adj1" fmla="val 27245"/>
            <a:gd name="adj2" fmla="val 275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今回はロットの桁を多い方に間違えた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orz</a:t>
          </a:r>
        </a:p>
      </xdr:txBody>
    </xdr:sp>
    <xdr:clientData/>
  </xdr:twoCellAnchor>
  <xdr:twoCellAnchor editAs="oneCell">
    <xdr:from>
      <xdr:col>0</xdr:col>
      <xdr:colOff>0</xdr:colOff>
      <xdr:row>84</xdr:row>
      <xdr:rowOff>152400</xdr:rowOff>
    </xdr:from>
    <xdr:to>
      <xdr:col>15</xdr:col>
      <xdr:colOff>142875</xdr:colOff>
      <xdr:row>118</xdr:row>
      <xdr:rowOff>114300</xdr:rowOff>
    </xdr:to>
    <xdr:pic>
      <xdr:nvPicPr>
        <xdr:cNvPr id="16453" name="Picture 69"/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 l="20937" t="20834"/>
        <a:stretch>
          <a:fillRect/>
        </a:stretch>
      </xdr:blipFill>
      <xdr:spPr bwMode="auto">
        <a:xfrm>
          <a:off x="0" y="14554200"/>
          <a:ext cx="10287000" cy="579120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133350</xdr:colOff>
      <xdr:row>85</xdr:row>
      <xdr:rowOff>66675</xdr:rowOff>
    </xdr:from>
    <xdr:to>
      <xdr:col>2</xdr:col>
      <xdr:colOff>152400</xdr:colOff>
      <xdr:row>87</xdr:row>
      <xdr:rowOff>133350</xdr:rowOff>
    </xdr:to>
    <xdr:sp macro="" textlink="">
      <xdr:nvSpPr>
        <xdr:cNvPr id="16454" name="AutoShape 70"/>
        <xdr:cNvSpPr>
          <a:spLocks noChangeArrowheads="1"/>
        </xdr:cNvSpPr>
      </xdr:nvSpPr>
      <xdr:spPr bwMode="auto">
        <a:xfrm>
          <a:off x="133350" y="14639925"/>
          <a:ext cx="1371600" cy="409575"/>
        </a:xfrm>
        <a:prstGeom prst="wedgeRectCallout">
          <a:avLst>
            <a:gd name="adj1" fmla="val 3472"/>
            <a:gd name="adj2" fmla="val -10463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CHFJPY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ノーエントリー</a:t>
          </a:r>
        </a:p>
      </xdr:txBody>
    </xdr:sp>
    <xdr:clientData/>
  </xdr:twoCellAnchor>
  <xdr:twoCellAnchor>
    <xdr:from>
      <xdr:col>0</xdr:col>
      <xdr:colOff>638175</xdr:colOff>
      <xdr:row>88</xdr:row>
      <xdr:rowOff>152400</xdr:rowOff>
    </xdr:from>
    <xdr:to>
      <xdr:col>1</xdr:col>
      <xdr:colOff>457200</xdr:colOff>
      <xdr:row>90</xdr:row>
      <xdr:rowOff>28575</xdr:rowOff>
    </xdr:to>
    <xdr:sp macro="" textlink="">
      <xdr:nvSpPr>
        <xdr:cNvPr id="16455" name="AutoShape 71"/>
        <xdr:cNvSpPr>
          <a:spLocks noChangeArrowheads="1"/>
        </xdr:cNvSpPr>
      </xdr:nvSpPr>
      <xdr:spPr bwMode="auto">
        <a:xfrm>
          <a:off x="638175" y="15240000"/>
          <a:ext cx="495300" cy="219075"/>
        </a:xfrm>
        <a:prstGeom prst="wedgeRectCallout">
          <a:avLst>
            <a:gd name="adj1" fmla="val 16667"/>
            <a:gd name="adj2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４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足</a:t>
          </a:r>
        </a:p>
      </xdr:txBody>
    </xdr:sp>
    <xdr:clientData/>
  </xdr:twoCellAnchor>
  <xdr:twoCellAnchor>
    <xdr:from>
      <xdr:col>13</xdr:col>
      <xdr:colOff>657225</xdr:colOff>
      <xdr:row>98</xdr:row>
      <xdr:rowOff>47625</xdr:rowOff>
    </xdr:from>
    <xdr:to>
      <xdr:col>14</xdr:col>
      <xdr:colOff>123825</xdr:colOff>
      <xdr:row>100</xdr:row>
      <xdr:rowOff>38100</xdr:rowOff>
    </xdr:to>
    <xdr:sp macro="" textlink="">
      <xdr:nvSpPr>
        <xdr:cNvPr id="16456" name="Rectangle 72"/>
        <xdr:cNvSpPr>
          <a:spLocks noChangeArrowheads="1"/>
        </xdr:cNvSpPr>
      </xdr:nvSpPr>
      <xdr:spPr bwMode="auto">
        <a:xfrm>
          <a:off x="9448800" y="16849725"/>
          <a:ext cx="142875" cy="333375"/>
        </a:xfrm>
        <a:prstGeom prst="rect">
          <a:avLst/>
        </a:prstGeom>
        <a:noFill/>
        <a:ln w="9525">
          <a:solidFill>
            <a:srgbClr val="FF0000"/>
          </a:solidFill>
          <a:miter lim="800000"/>
          <a:headEnd/>
          <a:tailEnd/>
        </a:ln>
      </xdr:spPr>
    </xdr:sp>
    <xdr:clientData/>
  </xdr:twoCellAnchor>
  <xdr:twoCellAnchor>
    <xdr:from>
      <xdr:col>12</xdr:col>
      <xdr:colOff>504825</xdr:colOff>
      <xdr:row>91</xdr:row>
      <xdr:rowOff>123825</xdr:rowOff>
    </xdr:from>
    <xdr:to>
      <xdr:col>14</xdr:col>
      <xdr:colOff>600075</xdr:colOff>
      <xdr:row>97</xdr:row>
      <xdr:rowOff>38100</xdr:rowOff>
    </xdr:to>
    <xdr:sp macro="" textlink="">
      <xdr:nvSpPr>
        <xdr:cNvPr id="16457" name="AutoShape 73"/>
        <xdr:cNvSpPr>
          <a:spLocks noChangeArrowheads="1"/>
        </xdr:cNvSpPr>
      </xdr:nvSpPr>
      <xdr:spPr bwMode="auto">
        <a:xfrm>
          <a:off x="8620125" y="15725775"/>
          <a:ext cx="1447800" cy="942975"/>
        </a:xfrm>
        <a:prstGeom prst="wedgeRoundRectCallout">
          <a:avLst>
            <a:gd name="adj1" fmla="val 11185"/>
            <a:gd name="adj2" fmla="val 7121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手法２とみなして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下抜きで指値エントリー</a:t>
          </a:r>
        </a:p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※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日足では手法１が出ている</a:t>
          </a:r>
        </a:p>
      </xdr:txBody>
    </xdr:sp>
    <xdr:clientData/>
  </xdr:twoCellAnchor>
  <xdr:twoCellAnchor>
    <xdr:from>
      <xdr:col>10</xdr:col>
      <xdr:colOff>276225</xdr:colOff>
      <xdr:row>90</xdr:row>
      <xdr:rowOff>114300</xdr:rowOff>
    </xdr:from>
    <xdr:to>
      <xdr:col>12</xdr:col>
      <xdr:colOff>371475</xdr:colOff>
      <xdr:row>93</xdr:row>
      <xdr:rowOff>142875</xdr:rowOff>
    </xdr:to>
    <xdr:sp macro="" textlink="">
      <xdr:nvSpPr>
        <xdr:cNvPr id="16458" name="AutoShape 74"/>
        <xdr:cNvSpPr>
          <a:spLocks noChangeArrowheads="1"/>
        </xdr:cNvSpPr>
      </xdr:nvSpPr>
      <xdr:spPr bwMode="auto">
        <a:xfrm>
          <a:off x="7038975" y="15544800"/>
          <a:ext cx="1447800" cy="542925"/>
        </a:xfrm>
        <a:prstGeom prst="wedgeRoundRectCallout">
          <a:avLst>
            <a:gd name="adj1" fmla="val -50657"/>
            <a:gd name="adj2" fmla="val 7982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トレンドラインで跳ね返っての下落を狙う。</a:t>
          </a:r>
        </a:p>
      </xdr:txBody>
    </xdr:sp>
    <xdr:clientData/>
  </xdr:twoCellAnchor>
  <xdr:twoCellAnchor>
    <xdr:from>
      <xdr:col>9</xdr:col>
      <xdr:colOff>600075</xdr:colOff>
      <xdr:row>47</xdr:row>
      <xdr:rowOff>152400</xdr:rowOff>
    </xdr:from>
    <xdr:to>
      <xdr:col>10</xdr:col>
      <xdr:colOff>285750</xdr:colOff>
      <xdr:row>49</xdr:row>
      <xdr:rowOff>47625</xdr:rowOff>
    </xdr:to>
    <xdr:sp macro="" textlink="">
      <xdr:nvSpPr>
        <xdr:cNvPr id="16459" name="AutoShape 75"/>
        <xdr:cNvSpPr>
          <a:spLocks noChangeArrowheads="1"/>
        </xdr:cNvSpPr>
      </xdr:nvSpPr>
      <xdr:spPr bwMode="auto">
        <a:xfrm>
          <a:off x="6686550" y="8210550"/>
          <a:ext cx="361950" cy="238125"/>
        </a:xfrm>
        <a:prstGeom prst="wedgeRectCallout">
          <a:avLst>
            <a:gd name="adj1" fmla="val 1352"/>
            <a:gd name="adj2" fmla="val 23912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4H</a:t>
          </a:r>
        </a:p>
      </xdr:txBody>
    </xdr:sp>
    <xdr:clientData/>
  </xdr:twoCellAnchor>
  <xdr:twoCellAnchor editAs="oneCell">
    <xdr:from>
      <xdr:col>0</xdr:col>
      <xdr:colOff>0</xdr:colOff>
      <xdr:row>122</xdr:row>
      <xdr:rowOff>9525</xdr:rowOff>
    </xdr:from>
    <xdr:to>
      <xdr:col>11</xdr:col>
      <xdr:colOff>666750</xdr:colOff>
      <xdr:row>157</xdr:row>
      <xdr:rowOff>76200</xdr:rowOff>
    </xdr:to>
    <xdr:pic>
      <xdr:nvPicPr>
        <xdr:cNvPr id="16461" name="Picture 77"/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 l="37701" t="17058"/>
        <a:stretch>
          <a:fillRect/>
        </a:stretch>
      </xdr:blipFill>
      <xdr:spPr bwMode="auto">
        <a:xfrm>
          <a:off x="0" y="20926425"/>
          <a:ext cx="8105775" cy="6067425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6</xdr:col>
      <xdr:colOff>552450</xdr:colOff>
      <xdr:row>126</xdr:row>
      <xdr:rowOff>133350</xdr:rowOff>
    </xdr:from>
    <xdr:to>
      <xdr:col>8</xdr:col>
      <xdr:colOff>428625</xdr:colOff>
      <xdr:row>129</xdr:row>
      <xdr:rowOff>123825</xdr:rowOff>
    </xdr:to>
    <xdr:sp macro="" textlink="">
      <xdr:nvSpPr>
        <xdr:cNvPr id="16462" name="AutoShape 78"/>
        <xdr:cNvSpPr>
          <a:spLocks noChangeArrowheads="1"/>
        </xdr:cNvSpPr>
      </xdr:nvSpPr>
      <xdr:spPr bwMode="auto">
        <a:xfrm>
          <a:off x="4610100" y="21736050"/>
          <a:ext cx="1228725" cy="504825"/>
        </a:xfrm>
        <a:prstGeom prst="wedgeRoundRectCallout">
          <a:avLst>
            <a:gd name="adj1" fmla="val -25398"/>
            <a:gd name="adj2" fmla="val -30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トレンドライン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+S/R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で跳ね返ると予想</a:t>
          </a:r>
        </a:p>
        <a:p>
          <a:pPr algn="l" rtl="1">
            <a:defRPr sz="1000"/>
          </a:pPr>
          <a:endParaRPr lang="ja-JP" altLang="en-US" sz="1100" b="0" i="0" strike="noStrike">
            <a:solidFill>
              <a:srgbClr val="000000"/>
            </a:solidFill>
            <a:latin typeface="ＭＳ Ｐゴシック"/>
            <a:ea typeface="ＭＳ Ｐゴシック"/>
          </a:endParaRPr>
        </a:p>
      </xdr:txBody>
    </xdr:sp>
    <xdr:clientData/>
  </xdr:twoCellAnchor>
  <xdr:twoCellAnchor>
    <xdr:from>
      <xdr:col>9</xdr:col>
      <xdr:colOff>304800</xdr:colOff>
      <xdr:row>129</xdr:row>
      <xdr:rowOff>95250</xdr:rowOff>
    </xdr:from>
    <xdr:to>
      <xdr:col>11</xdr:col>
      <xdr:colOff>28575</xdr:colOff>
      <xdr:row>132</xdr:row>
      <xdr:rowOff>9525</xdr:rowOff>
    </xdr:to>
    <xdr:sp macro="" textlink="">
      <xdr:nvSpPr>
        <xdr:cNvPr id="16463" name="AutoShape 79"/>
        <xdr:cNvSpPr>
          <a:spLocks noChangeArrowheads="1"/>
        </xdr:cNvSpPr>
      </xdr:nvSpPr>
      <xdr:spPr bwMode="auto">
        <a:xfrm>
          <a:off x="6391275" y="22212300"/>
          <a:ext cx="1076325" cy="428625"/>
        </a:xfrm>
        <a:prstGeom prst="wedgeRoundRectCallout">
          <a:avLst>
            <a:gd name="adj1" fmla="val 22565"/>
            <a:gd name="adj2" fmla="val 13888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後の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でショート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IN</a:t>
          </a:r>
        </a:p>
      </xdr:txBody>
    </xdr:sp>
    <xdr:clientData/>
  </xdr:twoCellAnchor>
  <xdr:twoCellAnchor>
    <xdr:from>
      <xdr:col>8</xdr:col>
      <xdr:colOff>371475</xdr:colOff>
      <xdr:row>140</xdr:row>
      <xdr:rowOff>19050</xdr:rowOff>
    </xdr:from>
    <xdr:to>
      <xdr:col>10</xdr:col>
      <xdr:colOff>209550</xdr:colOff>
      <xdr:row>142</xdr:row>
      <xdr:rowOff>142875</xdr:rowOff>
    </xdr:to>
    <xdr:sp macro="" textlink="">
      <xdr:nvSpPr>
        <xdr:cNvPr id="16464" name="AutoShape 80"/>
        <xdr:cNvSpPr>
          <a:spLocks noChangeArrowheads="1"/>
        </xdr:cNvSpPr>
      </xdr:nvSpPr>
      <xdr:spPr bwMode="auto">
        <a:xfrm>
          <a:off x="5781675" y="24022050"/>
          <a:ext cx="1190625" cy="466725"/>
        </a:xfrm>
        <a:prstGeom prst="wedgeRoundRectCallout">
          <a:avLst>
            <a:gd name="adj1" fmla="val 70000"/>
            <a:gd name="adj2" fmla="val -14795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２０ｐｉｐｓ下落でストップ建値移動</a:t>
          </a:r>
        </a:p>
      </xdr:txBody>
    </xdr:sp>
    <xdr:clientData/>
  </xdr:twoCellAnchor>
  <xdr:twoCellAnchor>
    <xdr:from>
      <xdr:col>11</xdr:col>
      <xdr:colOff>228600</xdr:colOff>
      <xdr:row>128</xdr:row>
      <xdr:rowOff>152400</xdr:rowOff>
    </xdr:from>
    <xdr:to>
      <xdr:col>13</xdr:col>
      <xdr:colOff>209550</xdr:colOff>
      <xdr:row>131</xdr:row>
      <xdr:rowOff>152400</xdr:rowOff>
    </xdr:to>
    <xdr:sp macro="" textlink="">
      <xdr:nvSpPr>
        <xdr:cNvPr id="16465" name="AutoShape 81"/>
        <xdr:cNvSpPr>
          <a:spLocks noChangeArrowheads="1"/>
        </xdr:cNvSpPr>
      </xdr:nvSpPr>
      <xdr:spPr bwMode="auto">
        <a:xfrm>
          <a:off x="7667625" y="22098000"/>
          <a:ext cx="1333500" cy="514350"/>
        </a:xfrm>
        <a:prstGeom prst="wedgeRoundRectCallout">
          <a:avLst>
            <a:gd name="adj1" fmla="val -63236"/>
            <a:gd name="adj2" fmla="val 11666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刈り取りに遭い建値撤退。</a:t>
          </a:r>
        </a:p>
      </xdr:txBody>
    </xdr:sp>
    <xdr:clientData/>
  </xdr:twoCellAnchor>
  <xdr:twoCellAnchor>
    <xdr:from>
      <xdr:col>9</xdr:col>
      <xdr:colOff>38100</xdr:colOff>
      <xdr:row>146</xdr:row>
      <xdr:rowOff>104775</xdr:rowOff>
    </xdr:from>
    <xdr:to>
      <xdr:col>11</xdr:col>
      <xdr:colOff>590550</xdr:colOff>
      <xdr:row>150</xdr:row>
      <xdr:rowOff>38100</xdr:rowOff>
    </xdr:to>
    <xdr:sp macro="" textlink="">
      <xdr:nvSpPr>
        <xdr:cNvPr id="16466" name="AutoShape 82"/>
        <xdr:cNvSpPr>
          <a:spLocks noChangeArrowheads="1"/>
        </xdr:cNvSpPr>
      </xdr:nvSpPr>
      <xdr:spPr bwMode="auto">
        <a:xfrm>
          <a:off x="6124575" y="25136475"/>
          <a:ext cx="1905000" cy="619125"/>
        </a:xfrm>
        <a:prstGeom prst="wedgeRoundRectCallout">
          <a:avLst>
            <a:gd name="adj1" fmla="val 31000"/>
            <a:gd name="adj2" fmla="val 13153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またロットの桁ひとつ少なかった割りに同値で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-1333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円。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けっこう取られる。</a:t>
          </a:r>
        </a:p>
      </xdr:txBody>
    </xdr:sp>
    <xdr:clientData/>
  </xdr:twoCellAnchor>
  <xdr:twoCellAnchor>
    <xdr:from>
      <xdr:col>0</xdr:col>
      <xdr:colOff>171450</xdr:colOff>
      <xdr:row>122</xdr:row>
      <xdr:rowOff>152400</xdr:rowOff>
    </xdr:from>
    <xdr:to>
      <xdr:col>1</xdr:col>
      <xdr:colOff>657225</xdr:colOff>
      <xdr:row>125</xdr:row>
      <xdr:rowOff>47625</xdr:rowOff>
    </xdr:to>
    <xdr:sp macro="" textlink="">
      <xdr:nvSpPr>
        <xdr:cNvPr id="16467" name="AutoShape 83"/>
        <xdr:cNvSpPr>
          <a:spLocks noChangeArrowheads="1"/>
        </xdr:cNvSpPr>
      </xdr:nvSpPr>
      <xdr:spPr bwMode="auto">
        <a:xfrm>
          <a:off x="171450" y="21069300"/>
          <a:ext cx="1162050" cy="409575"/>
        </a:xfrm>
        <a:prstGeom prst="wedgeRectCallout">
          <a:avLst>
            <a:gd name="adj1" fmla="val 22130"/>
            <a:gd name="adj2" fmla="val 15116"/>
          </a:avLst>
        </a:prstGeom>
        <a:noFill/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No.3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EURUSD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同値撤退</a:t>
          </a:r>
        </a:p>
      </xdr:txBody>
    </xdr:sp>
    <xdr:clientData/>
  </xdr:twoCellAnchor>
  <xdr:twoCellAnchor>
    <xdr:from>
      <xdr:col>0</xdr:col>
      <xdr:colOff>180975</xdr:colOff>
      <xdr:row>125</xdr:row>
      <xdr:rowOff>133350</xdr:rowOff>
    </xdr:from>
    <xdr:to>
      <xdr:col>0</xdr:col>
      <xdr:colOff>552450</xdr:colOff>
      <xdr:row>127</xdr:row>
      <xdr:rowOff>9525</xdr:rowOff>
    </xdr:to>
    <xdr:sp macro="" textlink="">
      <xdr:nvSpPr>
        <xdr:cNvPr id="16468" name="AutoShape 84"/>
        <xdr:cNvSpPr>
          <a:spLocks noChangeArrowheads="1"/>
        </xdr:cNvSpPr>
      </xdr:nvSpPr>
      <xdr:spPr bwMode="auto">
        <a:xfrm>
          <a:off x="180975" y="21564600"/>
          <a:ext cx="371475" cy="219075"/>
        </a:xfrm>
        <a:prstGeom prst="wedgeRectCallout">
          <a:avLst>
            <a:gd name="adj1" fmla="val 26315"/>
            <a:gd name="adj2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１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</a:p>
      </xdr:txBody>
    </xdr:sp>
    <xdr:clientData/>
  </xdr:twoCellAnchor>
  <xdr:twoCellAnchor>
    <xdr:from>
      <xdr:col>11</xdr:col>
      <xdr:colOff>552450</xdr:colOff>
      <xdr:row>103</xdr:row>
      <xdr:rowOff>47625</xdr:rowOff>
    </xdr:from>
    <xdr:to>
      <xdr:col>14</xdr:col>
      <xdr:colOff>352425</xdr:colOff>
      <xdr:row>106</xdr:row>
      <xdr:rowOff>152400</xdr:rowOff>
    </xdr:to>
    <xdr:sp macro="" textlink="">
      <xdr:nvSpPr>
        <xdr:cNvPr id="16469" name="AutoShape 85"/>
        <xdr:cNvSpPr>
          <a:spLocks noChangeArrowheads="1"/>
        </xdr:cNvSpPr>
      </xdr:nvSpPr>
      <xdr:spPr bwMode="auto">
        <a:xfrm>
          <a:off x="7991475" y="17706975"/>
          <a:ext cx="1828800" cy="619125"/>
        </a:xfrm>
        <a:prstGeom prst="wedgeRoundRectCallout">
          <a:avLst>
            <a:gd name="adj1" fmla="val 22917"/>
            <a:gd name="adj2" fmla="val -846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この後トレンドラインを越えて上昇していった為、ノーエントリー</a:t>
          </a:r>
        </a:p>
        <a:p>
          <a:pPr algn="l" rtl="1">
            <a:defRPr sz="1000"/>
          </a:pPr>
          <a:endParaRPr lang="ja-JP" altLang="en-US" sz="1100" b="0" i="0" strike="noStrike">
            <a:solidFill>
              <a:srgbClr val="000000"/>
            </a:solidFill>
            <a:latin typeface="ＭＳ Ｐゴシック"/>
            <a:ea typeface="ＭＳ Ｐゴシック"/>
          </a:endParaRPr>
        </a:p>
      </xdr:txBody>
    </xdr:sp>
    <xdr:clientData/>
  </xdr:twoCellAnchor>
  <xdr:twoCellAnchor>
    <xdr:from>
      <xdr:col>16</xdr:col>
      <xdr:colOff>38100</xdr:colOff>
      <xdr:row>24</xdr:row>
      <xdr:rowOff>57150</xdr:rowOff>
    </xdr:from>
    <xdr:to>
      <xdr:col>18</xdr:col>
      <xdr:colOff>76200</xdr:colOff>
      <xdr:row>27</xdr:row>
      <xdr:rowOff>19050</xdr:rowOff>
    </xdr:to>
    <xdr:sp macro="" textlink="">
      <xdr:nvSpPr>
        <xdr:cNvPr id="16470" name="AutoShape 86"/>
        <xdr:cNvSpPr>
          <a:spLocks noChangeArrowheads="1"/>
        </xdr:cNvSpPr>
      </xdr:nvSpPr>
      <xdr:spPr bwMode="auto">
        <a:xfrm>
          <a:off x="10858500" y="4171950"/>
          <a:ext cx="1390650" cy="476250"/>
        </a:xfrm>
        <a:prstGeom prst="wedgeRoundRectCallout">
          <a:avLst>
            <a:gd name="adj1" fmla="val 30986"/>
            <a:gd name="adj2" fmla="val -20531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この後下抜けてロスカット。</a:t>
          </a:r>
        </a:p>
      </xdr:txBody>
    </xdr:sp>
    <xdr:clientData/>
  </xdr:twoCellAnchor>
  <xdr:twoCellAnchor>
    <xdr:from>
      <xdr:col>15</xdr:col>
      <xdr:colOff>523875</xdr:colOff>
      <xdr:row>28</xdr:row>
      <xdr:rowOff>76200</xdr:rowOff>
    </xdr:from>
    <xdr:to>
      <xdr:col>17</xdr:col>
      <xdr:colOff>666750</xdr:colOff>
      <xdr:row>32</xdr:row>
      <xdr:rowOff>28575</xdr:rowOff>
    </xdr:to>
    <xdr:sp macro="" textlink="">
      <xdr:nvSpPr>
        <xdr:cNvPr id="16471" name="AutoShape 87"/>
        <xdr:cNvSpPr>
          <a:spLocks noChangeArrowheads="1"/>
        </xdr:cNvSpPr>
      </xdr:nvSpPr>
      <xdr:spPr bwMode="auto">
        <a:xfrm>
          <a:off x="10668000" y="4876800"/>
          <a:ext cx="1495425" cy="638175"/>
        </a:xfrm>
        <a:prstGeom prst="wedgeRoundRectCallout">
          <a:avLst>
            <a:gd name="adj1" fmla="val -18153"/>
            <a:gd name="adj2" fmla="val 3059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ロット計算ミスで予定の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1/10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しか掛けれていなかった。</a:t>
          </a:r>
        </a:p>
      </xdr:txBody>
    </xdr:sp>
    <xdr:clientData/>
  </xdr:twoCellAnchor>
  <xdr:twoCellAnchor editAs="oneCell">
    <xdr:from>
      <xdr:col>0</xdr:col>
      <xdr:colOff>0</xdr:colOff>
      <xdr:row>159</xdr:row>
      <xdr:rowOff>152400</xdr:rowOff>
    </xdr:from>
    <xdr:to>
      <xdr:col>18</xdr:col>
      <xdr:colOff>38100</xdr:colOff>
      <xdr:row>195</xdr:row>
      <xdr:rowOff>95250</xdr:rowOff>
    </xdr:to>
    <xdr:pic>
      <xdr:nvPicPr>
        <xdr:cNvPr id="16472" name="Picture 88"/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rcRect l="6149" t="16406"/>
        <a:stretch>
          <a:fillRect/>
        </a:stretch>
      </xdr:blipFill>
      <xdr:spPr bwMode="auto">
        <a:xfrm>
          <a:off x="0" y="27412950"/>
          <a:ext cx="12211050" cy="611505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14</xdr:col>
      <xdr:colOff>600075</xdr:colOff>
      <xdr:row>162</xdr:row>
      <xdr:rowOff>114300</xdr:rowOff>
    </xdr:from>
    <xdr:to>
      <xdr:col>15</xdr:col>
      <xdr:colOff>180975</xdr:colOff>
      <xdr:row>165</xdr:row>
      <xdr:rowOff>38100</xdr:rowOff>
    </xdr:to>
    <xdr:sp macro="" textlink="">
      <xdr:nvSpPr>
        <xdr:cNvPr id="16473" name="Rectangle 89"/>
        <xdr:cNvSpPr>
          <a:spLocks noChangeArrowheads="1"/>
        </xdr:cNvSpPr>
      </xdr:nvSpPr>
      <xdr:spPr bwMode="auto">
        <a:xfrm>
          <a:off x="10067925" y="27889200"/>
          <a:ext cx="257175" cy="438150"/>
        </a:xfrm>
        <a:prstGeom prst="rect">
          <a:avLst/>
        </a:prstGeom>
        <a:noFill/>
        <a:ln w="9525">
          <a:solidFill>
            <a:srgbClr val="FF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495300</xdr:colOff>
      <xdr:row>171</xdr:row>
      <xdr:rowOff>19050</xdr:rowOff>
    </xdr:from>
    <xdr:to>
      <xdr:col>15</xdr:col>
      <xdr:colOff>533400</xdr:colOff>
      <xdr:row>175</xdr:row>
      <xdr:rowOff>123825</xdr:rowOff>
    </xdr:to>
    <xdr:sp macro="" textlink="">
      <xdr:nvSpPr>
        <xdr:cNvPr id="16474" name="AutoShape 90"/>
        <xdr:cNvSpPr>
          <a:spLocks noChangeArrowheads="1"/>
        </xdr:cNvSpPr>
      </xdr:nvSpPr>
      <xdr:spPr bwMode="auto">
        <a:xfrm>
          <a:off x="9286875" y="29337000"/>
          <a:ext cx="1390650" cy="790575"/>
        </a:xfrm>
        <a:prstGeom prst="wedgeRoundRectCallout">
          <a:avLst>
            <a:gd name="adj1" fmla="val 19014"/>
            <a:gd name="adj2" fmla="val -174051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トレンドライン上抜き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+EB+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手法１で、直近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も上抜いた所にロング指値。</a:t>
          </a:r>
        </a:p>
      </xdr:txBody>
    </xdr:sp>
    <xdr:clientData/>
  </xdr:twoCellAnchor>
  <xdr:twoCellAnchor>
    <xdr:from>
      <xdr:col>15</xdr:col>
      <xdr:colOff>638175</xdr:colOff>
      <xdr:row>170</xdr:row>
      <xdr:rowOff>9525</xdr:rowOff>
    </xdr:from>
    <xdr:to>
      <xdr:col>17</xdr:col>
      <xdr:colOff>600075</xdr:colOff>
      <xdr:row>174</xdr:row>
      <xdr:rowOff>142875</xdr:rowOff>
    </xdr:to>
    <xdr:sp macro="" textlink="">
      <xdr:nvSpPr>
        <xdr:cNvPr id="16475" name="AutoShape 91"/>
        <xdr:cNvSpPr>
          <a:spLocks noChangeArrowheads="1"/>
        </xdr:cNvSpPr>
      </xdr:nvSpPr>
      <xdr:spPr bwMode="auto">
        <a:xfrm>
          <a:off x="10782300" y="29156025"/>
          <a:ext cx="1314450" cy="819150"/>
        </a:xfrm>
        <a:prstGeom prst="wedgeRoundRectCallout">
          <a:avLst>
            <a:gd name="adj1" fmla="val -8954"/>
            <a:gd name="adj2" fmla="val -11341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その後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を下抜いたがエントリー取り消しを忘れていて、ここでエントリー。</a:t>
          </a:r>
        </a:p>
      </xdr:txBody>
    </xdr:sp>
    <xdr:clientData/>
  </xdr:twoCellAnchor>
  <xdr:twoCellAnchor>
    <xdr:from>
      <xdr:col>15</xdr:col>
      <xdr:colOff>523875</xdr:colOff>
      <xdr:row>176</xdr:row>
      <xdr:rowOff>123825</xdr:rowOff>
    </xdr:from>
    <xdr:to>
      <xdr:col>17</xdr:col>
      <xdr:colOff>666750</xdr:colOff>
      <xdr:row>180</xdr:row>
      <xdr:rowOff>76200</xdr:rowOff>
    </xdr:to>
    <xdr:sp macro="" textlink="">
      <xdr:nvSpPr>
        <xdr:cNvPr id="16476" name="AutoShape 92"/>
        <xdr:cNvSpPr>
          <a:spLocks noChangeArrowheads="1"/>
        </xdr:cNvSpPr>
      </xdr:nvSpPr>
      <xdr:spPr bwMode="auto">
        <a:xfrm>
          <a:off x="10668000" y="30299025"/>
          <a:ext cx="1495425" cy="638175"/>
        </a:xfrm>
        <a:prstGeom prst="wedgeRoundRectCallout">
          <a:avLst>
            <a:gd name="adj1" fmla="val 11782"/>
            <a:gd name="adj2" fmla="val 9029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ダイバージェンスになっているのでストップを指値に移動して様子見。</a:t>
          </a:r>
        </a:p>
      </xdr:txBody>
    </xdr:sp>
    <xdr:clientData/>
  </xdr:twoCellAnchor>
  <xdr:twoCellAnchor>
    <xdr:from>
      <xdr:col>0</xdr:col>
      <xdr:colOff>0</xdr:colOff>
      <xdr:row>198</xdr:row>
      <xdr:rowOff>19050</xdr:rowOff>
    </xdr:from>
    <xdr:to>
      <xdr:col>12</xdr:col>
      <xdr:colOff>628650</xdr:colOff>
      <xdr:row>225</xdr:row>
      <xdr:rowOff>123825</xdr:rowOff>
    </xdr:to>
    <xdr:grpSp>
      <xdr:nvGrpSpPr>
        <xdr:cNvPr id="16504" name="Group 120"/>
        <xdr:cNvGrpSpPr>
          <a:grpSpLocks/>
        </xdr:cNvGrpSpPr>
      </xdr:nvGrpSpPr>
      <xdr:grpSpPr bwMode="auto">
        <a:xfrm>
          <a:off x="0" y="33966150"/>
          <a:ext cx="8743950" cy="4733925"/>
          <a:chOff x="0" y="3566"/>
          <a:chExt cx="918" cy="497"/>
        </a:xfrm>
      </xdr:grpSpPr>
      <xdr:pic>
        <xdr:nvPicPr>
          <xdr:cNvPr id="16477" name="Picture 93"/>
          <xdr:cNvPicPr>
            <a:picLocks noChangeAspect="1" noChangeArrowheads="1"/>
          </xdr:cNvPicPr>
        </xdr:nvPicPr>
        <xdr:blipFill>
          <a:blip xmlns:r="http://schemas.openxmlformats.org/officeDocument/2006/relationships" r:embed="rId8"/>
          <a:srcRect l="32797" t="16406" b="18880"/>
          <a:stretch>
            <a:fillRect/>
          </a:stretch>
        </xdr:blipFill>
        <xdr:spPr bwMode="auto">
          <a:xfrm>
            <a:off x="0" y="3566"/>
            <a:ext cx="918" cy="497"/>
          </a:xfrm>
          <a:prstGeom prst="rect">
            <a:avLst/>
          </a:prstGeom>
          <a:noFill/>
          <a:ln w="1">
            <a:noFill/>
            <a:miter lim="800000"/>
            <a:headEnd/>
            <a:tailEnd/>
          </a:ln>
          <a:effectLst/>
        </xdr:spPr>
      </xdr:pic>
      <xdr:sp macro="" textlink="">
        <xdr:nvSpPr>
          <xdr:cNvPr id="16478" name="Line 94"/>
          <xdr:cNvSpPr>
            <a:spLocks noChangeShapeType="1"/>
          </xdr:cNvSpPr>
        </xdr:nvSpPr>
        <xdr:spPr bwMode="auto">
          <a:xfrm>
            <a:off x="616" y="3869"/>
            <a:ext cx="33" cy="36"/>
          </a:xfrm>
          <a:prstGeom prst="line">
            <a:avLst/>
          </a:prstGeom>
          <a:noFill/>
          <a:ln w="31750">
            <a:solidFill>
              <a:srgbClr val="FF6600"/>
            </a:solidFill>
            <a:round/>
            <a:headEnd/>
            <a:tailEnd/>
          </a:ln>
        </xdr:spPr>
      </xdr:sp>
      <xdr:sp macro="" textlink="">
        <xdr:nvSpPr>
          <xdr:cNvPr id="16479" name="Line 95"/>
          <xdr:cNvSpPr>
            <a:spLocks noChangeShapeType="1"/>
          </xdr:cNvSpPr>
        </xdr:nvSpPr>
        <xdr:spPr bwMode="auto">
          <a:xfrm flipV="1">
            <a:off x="649" y="3877"/>
            <a:ext cx="62" cy="26"/>
          </a:xfrm>
          <a:prstGeom prst="line">
            <a:avLst/>
          </a:prstGeom>
          <a:noFill/>
          <a:ln w="31750">
            <a:solidFill>
              <a:srgbClr val="FF6600"/>
            </a:solidFill>
            <a:round/>
            <a:headEnd/>
            <a:tailEnd/>
          </a:ln>
        </xdr:spPr>
      </xdr:sp>
      <xdr:sp macro="" textlink="">
        <xdr:nvSpPr>
          <xdr:cNvPr id="16480" name="Line 96"/>
          <xdr:cNvSpPr>
            <a:spLocks noChangeShapeType="1"/>
          </xdr:cNvSpPr>
        </xdr:nvSpPr>
        <xdr:spPr bwMode="auto">
          <a:xfrm>
            <a:off x="714" y="3875"/>
            <a:ext cx="40" cy="31"/>
          </a:xfrm>
          <a:prstGeom prst="line">
            <a:avLst/>
          </a:prstGeom>
          <a:noFill/>
          <a:ln w="31750">
            <a:solidFill>
              <a:srgbClr val="FF6600"/>
            </a:solidFill>
            <a:round/>
            <a:headEnd/>
            <a:tailEnd/>
          </a:ln>
        </xdr:spPr>
      </xdr:sp>
      <xdr:sp macro="" textlink="">
        <xdr:nvSpPr>
          <xdr:cNvPr id="16481" name="Line 97"/>
          <xdr:cNvSpPr>
            <a:spLocks noChangeShapeType="1"/>
          </xdr:cNvSpPr>
        </xdr:nvSpPr>
        <xdr:spPr bwMode="auto">
          <a:xfrm flipV="1">
            <a:off x="755" y="3880"/>
            <a:ext cx="22" cy="28"/>
          </a:xfrm>
          <a:prstGeom prst="line">
            <a:avLst/>
          </a:prstGeom>
          <a:noFill/>
          <a:ln w="31750">
            <a:solidFill>
              <a:srgbClr val="FF6600"/>
            </a:solidFill>
            <a:round/>
            <a:headEnd/>
            <a:tailEnd/>
          </a:ln>
        </xdr:spPr>
      </xdr:sp>
      <xdr:sp macro="" textlink="">
        <xdr:nvSpPr>
          <xdr:cNvPr id="16482" name="Line 98"/>
          <xdr:cNvSpPr>
            <a:spLocks noChangeShapeType="1"/>
          </xdr:cNvSpPr>
        </xdr:nvSpPr>
        <xdr:spPr bwMode="auto">
          <a:xfrm>
            <a:off x="775" y="3883"/>
            <a:ext cx="19" cy="29"/>
          </a:xfrm>
          <a:prstGeom prst="line">
            <a:avLst/>
          </a:prstGeom>
          <a:noFill/>
          <a:ln w="31750">
            <a:solidFill>
              <a:srgbClr val="FF6600"/>
            </a:solidFill>
            <a:round/>
            <a:headEnd/>
            <a:tailEnd/>
          </a:ln>
        </xdr:spPr>
      </xdr:sp>
      <xdr:sp macro="" textlink="">
        <xdr:nvSpPr>
          <xdr:cNvPr id="16483" name="Line 99"/>
          <xdr:cNvSpPr>
            <a:spLocks noChangeShapeType="1"/>
          </xdr:cNvSpPr>
        </xdr:nvSpPr>
        <xdr:spPr bwMode="auto">
          <a:xfrm flipV="1">
            <a:off x="797" y="3879"/>
            <a:ext cx="49" cy="32"/>
          </a:xfrm>
          <a:prstGeom prst="line">
            <a:avLst/>
          </a:prstGeom>
          <a:noFill/>
          <a:ln w="31750">
            <a:solidFill>
              <a:srgbClr val="FF6600"/>
            </a:solidFill>
            <a:round/>
            <a:headEnd/>
            <a:tailEnd/>
          </a:ln>
        </xdr:spPr>
      </xdr:sp>
      <xdr:sp macro="" textlink="">
        <xdr:nvSpPr>
          <xdr:cNvPr id="16484" name="AutoShape 100"/>
          <xdr:cNvSpPr>
            <a:spLocks noChangeArrowheads="1"/>
          </xdr:cNvSpPr>
        </xdr:nvSpPr>
        <xdr:spPr bwMode="auto">
          <a:xfrm>
            <a:off x="467" y="3882"/>
            <a:ext cx="100" cy="62"/>
          </a:xfrm>
          <a:prstGeom prst="wedgeRoundRectCallout">
            <a:avLst>
              <a:gd name="adj1" fmla="val 112245"/>
              <a:gd name="adj2" fmla="val -39829"/>
              <a:gd name="adj3" fmla="val 16667"/>
            </a:avLst>
          </a:prstGeom>
          <a:solidFill>
            <a:srgbClr val="FFFFFF"/>
          </a:solidFill>
          <a:ln w="9525">
            <a:solidFill>
              <a:srgbClr val="000000"/>
            </a:solidFill>
            <a:miter lim="800000"/>
            <a:headEnd/>
            <a:tailEnd/>
          </a:ln>
        </xdr:spPr>
        <xdr:txBody>
          <a:bodyPr vertOverflow="clip" wrap="square" lIns="27432" tIns="18288" rIns="0" bIns="0" anchor="t" upright="1"/>
          <a:lstStyle/>
          <a:p>
            <a:pPr algn="l" rtl="1">
              <a:defRPr sz="1000"/>
            </a:pPr>
            <a:r>
              <a:rPr lang="ja-JP" altLang="en-US" sz="1100" b="0" i="0" strike="noStrike">
                <a:solidFill>
                  <a:srgbClr val="000000"/>
                </a:solidFill>
                <a:latin typeface="ＭＳ Ｐゴシック"/>
                <a:ea typeface="ＭＳ Ｐゴシック"/>
              </a:rPr>
              <a:t>逆</a:t>
            </a:r>
            <a:r>
              <a:rPr lang="en-US" altLang="ja-JP" sz="1100" b="0" i="0" strike="noStrike">
                <a:solidFill>
                  <a:srgbClr val="000000"/>
                </a:solidFill>
                <a:latin typeface="ＭＳ Ｐゴシック"/>
                <a:ea typeface="ＭＳ Ｐゴシック"/>
              </a:rPr>
              <a:t>H/S</a:t>
            </a:r>
            <a:r>
              <a:rPr lang="ja-JP" altLang="en-US" sz="1100" b="0" i="0" strike="noStrike">
                <a:solidFill>
                  <a:srgbClr val="000000"/>
                </a:solidFill>
                <a:latin typeface="ＭＳ Ｐゴシック"/>
                <a:ea typeface="ＭＳ Ｐゴシック"/>
              </a:rPr>
              <a:t>っぽい。</a:t>
            </a:r>
          </a:p>
          <a:p>
            <a:pPr algn="l" rtl="1">
              <a:defRPr sz="1000"/>
            </a:pPr>
            <a:r>
              <a:rPr lang="ja-JP" altLang="en-US" sz="1100" b="0" i="0" strike="noStrike">
                <a:solidFill>
                  <a:srgbClr val="000000"/>
                </a:solidFill>
                <a:latin typeface="ＭＳ Ｐゴシック"/>
                <a:ea typeface="ＭＳ Ｐゴシック"/>
              </a:rPr>
              <a:t>３ツ目が一番低いけど。。</a:t>
            </a:r>
          </a:p>
        </xdr:txBody>
      </xdr:sp>
      <xdr:sp macro="" textlink="">
        <xdr:nvSpPr>
          <xdr:cNvPr id="16486" name="Line 102"/>
          <xdr:cNvSpPr>
            <a:spLocks noChangeShapeType="1"/>
          </xdr:cNvSpPr>
        </xdr:nvSpPr>
        <xdr:spPr bwMode="auto">
          <a:xfrm flipV="1">
            <a:off x="617" y="3969"/>
            <a:ext cx="166" cy="38"/>
          </a:xfrm>
          <a:prstGeom prst="line">
            <a:avLst/>
          </a:prstGeom>
          <a:noFill/>
          <a:ln w="38100">
            <a:solidFill>
              <a:srgbClr val="FFFF00"/>
            </a:solidFill>
            <a:round/>
            <a:headEnd/>
            <a:tailEnd type="triangle" w="med" len="med"/>
          </a:ln>
        </xdr:spPr>
      </xdr:sp>
      <xdr:sp macro="" textlink="">
        <xdr:nvSpPr>
          <xdr:cNvPr id="16487" name="Line 103"/>
          <xdr:cNvSpPr>
            <a:spLocks noChangeShapeType="1"/>
          </xdr:cNvSpPr>
        </xdr:nvSpPr>
        <xdr:spPr bwMode="auto">
          <a:xfrm>
            <a:off x="605" y="3800"/>
            <a:ext cx="190" cy="48"/>
          </a:xfrm>
          <a:prstGeom prst="line">
            <a:avLst/>
          </a:prstGeom>
          <a:noFill/>
          <a:ln w="38100">
            <a:solidFill>
              <a:srgbClr val="FFFF00"/>
            </a:solidFill>
            <a:round/>
            <a:headEnd/>
            <a:tailEnd type="triangle" w="med" len="med"/>
          </a:ln>
        </xdr:spPr>
      </xdr:sp>
      <xdr:sp macro="" textlink="">
        <xdr:nvSpPr>
          <xdr:cNvPr id="16488" name="AutoShape 104"/>
          <xdr:cNvSpPr>
            <a:spLocks noChangeArrowheads="1"/>
          </xdr:cNvSpPr>
        </xdr:nvSpPr>
        <xdr:spPr bwMode="auto">
          <a:xfrm>
            <a:off x="607" y="3753"/>
            <a:ext cx="121" cy="31"/>
          </a:xfrm>
          <a:prstGeom prst="wedgeRoundRectCallout">
            <a:avLst>
              <a:gd name="adj1" fmla="val -24380"/>
              <a:gd name="adj2" fmla="val 117741"/>
              <a:gd name="adj3" fmla="val 16667"/>
            </a:avLst>
          </a:prstGeom>
          <a:solidFill>
            <a:srgbClr val="FFFFFF"/>
          </a:solidFill>
          <a:ln w="9525">
            <a:solidFill>
              <a:srgbClr val="000000"/>
            </a:solidFill>
            <a:miter lim="800000"/>
            <a:headEnd/>
            <a:tailEnd/>
          </a:ln>
        </xdr:spPr>
        <xdr:txBody>
          <a:bodyPr vertOverflow="clip" wrap="square" lIns="27432" tIns="18288" rIns="0" bIns="0" anchor="t" upright="1"/>
          <a:lstStyle/>
          <a:p>
            <a:pPr algn="l" rtl="1">
              <a:defRPr sz="1000"/>
            </a:pPr>
            <a:r>
              <a:rPr lang="ja-JP" altLang="en-US" sz="1100" b="0" i="0" strike="noStrike">
                <a:solidFill>
                  <a:srgbClr val="000000"/>
                </a:solidFill>
                <a:latin typeface="ＭＳ Ｐゴシック"/>
                <a:ea typeface="ＭＳ Ｐゴシック"/>
              </a:rPr>
              <a:t>ダイバージェンス</a:t>
            </a:r>
          </a:p>
        </xdr:txBody>
      </xdr:sp>
      <xdr:sp macro="" textlink="">
        <xdr:nvSpPr>
          <xdr:cNvPr id="16489" name="AutoShape 105"/>
          <xdr:cNvSpPr>
            <a:spLocks noChangeArrowheads="1"/>
          </xdr:cNvSpPr>
        </xdr:nvSpPr>
        <xdr:spPr bwMode="auto">
          <a:xfrm>
            <a:off x="790" y="3948"/>
            <a:ext cx="118" cy="69"/>
          </a:xfrm>
          <a:prstGeom prst="wedgeRoundRectCallout">
            <a:avLst>
              <a:gd name="adj1" fmla="val -12606"/>
              <a:gd name="adj2" fmla="val -130000"/>
              <a:gd name="adj3" fmla="val 16667"/>
            </a:avLst>
          </a:prstGeom>
          <a:solidFill>
            <a:srgbClr val="FFFFFF"/>
          </a:solidFill>
          <a:ln w="9525">
            <a:solidFill>
              <a:srgbClr val="000000"/>
            </a:solidFill>
            <a:miter lim="800000"/>
            <a:headEnd/>
            <a:tailEnd/>
          </a:ln>
        </xdr:spPr>
        <xdr:txBody>
          <a:bodyPr vertOverflow="clip" wrap="square" lIns="27432" tIns="18288" rIns="0" bIns="0" anchor="t" upright="1"/>
          <a:lstStyle/>
          <a:p>
            <a:pPr algn="l" rtl="1">
              <a:defRPr sz="1000"/>
            </a:pPr>
            <a:r>
              <a:rPr lang="ja-JP" altLang="en-US" sz="1100" b="0" i="0" strike="noStrike">
                <a:solidFill>
                  <a:srgbClr val="000000"/>
                </a:solidFill>
                <a:latin typeface="ＭＳ Ｐゴシック"/>
                <a:ea typeface="ＭＳ Ｐゴシック"/>
              </a:rPr>
              <a:t>手法１を確認。</a:t>
            </a:r>
          </a:p>
          <a:p>
            <a:pPr algn="l" rtl="1">
              <a:defRPr sz="1000"/>
            </a:pPr>
            <a:r>
              <a:rPr lang="ja-JP" altLang="en-US" sz="1100" b="0" i="0" strike="noStrike">
                <a:solidFill>
                  <a:srgbClr val="000000"/>
                </a:solidFill>
                <a:latin typeface="ＭＳ Ｐゴシック"/>
                <a:ea typeface="ＭＳ Ｐゴシック"/>
              </a:rPr>
              <a:t>直近高値を上抜けた所に指値</a:t>
            </a:r>
          </a:p>
        </xdr:txBody>
      </xdr:sp>
      <xdr:sp macro="" textlink="">
        <xdr:nvSpPr>
          <xdr:cNvPr id="16490" name="AutoShape 106"/>
          <xdr:cNvSpPr>
            <a:spLocks noChangeArrowheads="1"/>
          </xdr:cNvSpPr>
        </xdr:nvSpPr>
        <xdr:spPr bwMode="auto">
          <a:xfrm>
            <a:off x="790" y="3688"/>
            <a:ext cx="124" cy="79"/>
          </a:xfrm>
          <a:prstGeom prst="wedgeRoundRectCallout">
            <a:avLst>
              <a:gd name="adj1" fmla="val 9505"/>
              <a:gd name="adj2" fmla="val 66218"/>
              <a:gd name="adj3" fmla="val 16667"/>
            </a:avLst>
          </a:prstGeom>
          <a:solidFill>
            <a:srgbClr val="FFFFFF"/>
          </a:solidFill>
          <a:ln w="9525">
            <a:solidFill>
              <a:srgbClr val="000000"/>
            </a:solidFill>
            <a:miter lim="800000"/>
            <a:headEnd/>
            <a:tailEnd/>
          </a:ln>
        </xdr:spPr>
        <xdr:txBody>
          <a:bodyPr vertOverflow="clip" wrap="square" lIns="27432" tIns="18288" rIns="0" bIns="0" anchor="t" upright="1"/>
          <a:lstStyle/>
          <a:p>
            <a:pPr algn="l" rtl="1">
              <a:defRPr sz="1000"/>
            </a:pPr>
            <a:r>
              <a:rPr lang="ja-JP" altLang="en-US" sz="1100" b="0" i="0" strike="noStrike">
                <a:solidFill>
                  <a:srgbClr val="000000"/>
                </a:solidFill>
                <a:latin typeface="ＭＳ Ｐゴシック"/>
                <a:ea typeface="ＭＳ Ｐゴシック"/>
              </a:rPr>
              <a:t>戻りのない相場からの反転ということで、</a:t>
            </a:r>
            <a:r>
              <a:rPr lang="en-US" altLang="ja-JP" sz="1100" b="0" i="0" strike="noStrike">
                <a:solidFill>
                  <a:srgbClr val="000000"/>
                </a:solidFill>
                <a:latin typeface="ＭＳ Ｐゴシック"/>
                <a:ea typeface="ＭＳ Ｐゴシック"/>
              </a:rPr>
              <a:t>FIB38.2</a:t>
            </a:r>
            <a:r>
              <a:rPr lang="ja-JP" altLang="en-US" sz="1100" b="0" i="0" strike="noStrike">
                <a:solidFill>
                  <a:srgbClr val="000000"/>
                </a:solidFill>
                <a:latin typeface="ＭＳ Ｐゴシック"/>
                <a:ea typeface="ＭＳ Ｐゴシック"/>
              </a:rPr>
              <a:t>まで引っ張りたい。</a:t>
            </a:r>
          </a:p>
        </xdr:txBody>
      </xdr:sp>
    </xdr:grpSp>
    <xdr:clientData/>
  </xdr:twoCellAnchor>
  <xdr:twoCellAnchor>
    <xdr:from>
      <xdr:col>12</xdr:col>
      <xdr:colOff>647700</xdr:colOff>
      <xdr:row>198</xdr:row>
      <xdr:rowOff>9525</xdr:rowOff>
    </xdr:from>
    <xdr:to>
      <xdr:col>18</xdr:col>
      <xdr:colOff>19050</xdr:colOff>
      <xdr:row>225</xdr:row>
      <xdr:rowOff>142875</xdr:rowOff>
    </xdr:to>
    <xdr:grpSp>
      <xdr:nvGrpSpPr>
        <xdr:cNvPr id="16505" name="Group 121"/>
        <xdr:cNvGrpSpPr>
          <a:grpSpLocks/>
        </xdr:cNvGrpSpPr>
      </xdr:nvGrpSpPr>
      <xdr:grpSpPr bwMode="auto">
        <a:xfrm>
          <a:off x="8763000" y="33956625"/>
          <a:ext cx="3429000" cy="4762500"/>
          <a:chOff x="920" y="3565"/>
          <a:chExt cx="360" cy="500"/>
        </a:xfrm>
      </xdr:grpSpPr>
      <xdr:pic>
        <xdr:nvPicPr>
          <xdr:cNvPr id="16491" name="Picture 107"/>
          <xdr:cNvPicPr>
            <a:picLocks noChangeAspect="1" noChangeArrowheads="1"/>
          </xdr:cNvPicPr>
        </xdr:nvPicPr>
        <xdr:blipFill>
          <a:blip xmlns:r="http://schemas.openxmlformats.org/officeDocument/2006/relationships" r:embed="rId9"/>
          <a:srcRect l="73938" t="15886" b="19011"/>
          <a:stretch>
            <a:fillRect/>
          </a:stretch>
        </xdr:blipFill>
        <xdr:spPr bwMode="auto">
          <a:xfrm>
            <a:off x="920" y="3565"/>
            <a:ext cx="356" cy="500"/>
          </a:xfrm>
          <a:prstGeom prst="rect">
            <a:avLst/>
          </a:prstGeom>
          <a:noFill/>
          <a:ln w="1">
            <a:noFill/>
            <a:miter lim="800000"/>
            <a:headEnd/>
            <a:tailEnd/>
          </a:ln>
          <a:effectLst/>
        </xdr:spPr>
      </xdr:pic>
      <xdr:sp macro="" textlink="">
        <xdr:nvSpPr>
          <xdr:cNvPr id="16494" name="AutoShape 110"/>
          <xdr:cNvSpPr>
            <a:spLocks noChangeArrowheads="1"/>
          </xdr:cNvSpPr>
        </xdr:nvSpPr>
        <xdr:spPr bwMode="auto">
          <a:xfrm>
            <a:off x="929" y="3587"/>
            <a:ext cx="52" cy="28"/>
          </a:xfrm>
          <a:prstGeom prst="wedgeRectCallout">
            <a:avLst>
              <a:gd name="adj1" fmla="val 16667"/>
              <a:gd name="adj2" fmla="val 9259"/>
            </a:avLst>
          </a:prstGeom>
          <a:solidFill>
            <a:srgbClr val="FFFFFF"/>
          </a:solidFill>
          <a:ln w="9525">
            <a:solidFill>
              <a:srgbClr val="000000"/>
            </a:solidFill>
            <a:miter lim="800000"/>
            <a:headEnd/>
            <a:tailEnd/>
          </a:ln>
        </xdr:spPr>
        <xdr:txBody>
          <a:bodyPr vertOverflow="clip" wrap="square" lIns="27432" tIns="18288" rIns="0" bIns="0" anchor="t" upright="1"/>
          <a:lstStyle/>
          <a:p>
            <a:pPr algn="l" rtl="1">
              <a:defRPr sz="1000"/>
            </a:pPr>
            <a:r>
              <a:rPr lang="ja-JP" altLang="en-US" sz="1100" b="0" i="0" strike="noStrike">
                <a:solidFill>
                  <a:srgbClr val="000000"/>
                </a:solidFill>
                <a:latin typeface="ＭＳ Ｐゴシック"/>
                <a:ea typeface="ＭＳ Ｐゴシック"/>
              </a:rPr>
              <a:t>１</a:t>
            </a:r>
            <a:r>
              <a:rPr lang="en-US" altLang="ja-JP" sz="1100" b="0" i="0" strike="noStrike">
                <a:solidFill>
                  <a:srgbClr val="000000"/>
                </a:solidFill>
                <a:latin typeface="ＭＳ Ｐゴシック"/>
                <a:ea typeface="ＭＳ Ｐゴシック"/>
              </a:rPr>
              <a:t>H</a:t>
            </a:r>
            <a:r>
              <a:rPr lang="ja-JP" altLang="en-US" sz="1100" b="0" i="0" strike="noStrike">
                <a:solidFill>
                  <a:srgbClr val="000000"/>
                </a:solidFill>
                <a:latin typeface="ＭＳ Ｐゴシック"/>
                <a:ea typeface="ＭＳ Ｐゴシック"/>
              </a:rPr>
              <a:t>足</a:t>
            </a:r>
          </a:p>
        </xdr:txBody>
      </xdr:sp>
      <xdr:sp macro="" textlink="">
        <xdr:nvSpPr>
          <xdr:cNvPr id="16495" name="Rectangle 111"/>
          <xdr:cNvSpPr>
            <a:spLocks noChangeArrowheads="1"/>
          </xdr:cNvSpPr>
        </xdr:nvSpPr>
        <xdr:spPr bwMode="auto">
          <a:xfrm>
            <a:off x="1196" y="3603"/>
            <a:ext cx="18" cy="37"/>
          </a:xfrm>
          <a:prstGeom prst="rect">
            <a:avLst/>
          </a:prstGeom>
          <a:noFill/>
          <a:ln w="9525">
            <a:solidFill>
              <a:srgbClr val="FF0000"/>
            </a:solidFill>
            <a:miter lim="800000"/>
            <a:headEnd/>
            <a:tailEnd/>
          </a:ln>
        </xdr:spPr>
      </xdr:sp>
      <xdr:sp macro="" textlink="">
        <xdr:nvSpPr>
          <xdr:cNvPr id="16496" name="AutoShape 112"/>
          <xdr:cNvSpPr>
            <a:spLocks noChangeArrowheads="1"/>
          </xdr:cNvSpPr>
        </xdr:nvSpPr>
        <xdr:spPr bwMode="auto">
          <a:xfrm>
            <a:off x="1148" y="3706"/>
            <a:ext cx="132" cy="82"/>
          </a:xfrm>
          <a:prstGeom prst="wedgeRoundRectCallout">
            <a:avLst>
              <a:gd name="adj1" fmla="val -10606"/>
              <a:gd name="adj2" fmla="val -132926"/>
              <a:gd name="adj3" fmla="val 16667"/>
            </a:avLst>
          </a:prstGeom>
          <a:solidFill>
            <a:srgbClr val="FFFFFF"/>
          </a:solidFill>
          <a:ln w="9525">
            <a:solidFill>
              <a:srgbClr val="000000"/>
            </a:solidFill>
            <a:miter lim="800000"/>
            <a:headEnd/>
            <a:tailEnd/>
          </a:ln>
        </xdr:spPr>
        <xdr:txBody>
          <a:bodyPr vertOverflow="clip" wrap="square" lIns="27432" tIns="18288" rIns="0" bIns="0" anchor="t" upright="1"/>
          <a:lstStyle/>
          <a:p>
            <a:pPr algn="l" rtl="1">
              <a:defRPr sz="1000"/>
            </a:pPr>
            <a:r>
              <a:rPr lang="ja-JP" altLang="en-US" sz="1100" b="0" i="0" strike="noStrike">
                <a:solidFill>
                  <a:srgbClr val="000000"/>
                </a:solidFill>
                <a:latin typeface="ＭＳ Ｐゴシック"/>
                <a:ea typeface="ＭＳ Ｐゴシック"/>
              </a:rPr>
              <a:t>この</a:t>
            </a:r>
            <a:r>
              <a:rPr lang="en-US" altLang="ja-JP" sz="1100" b="0" i="0" strike="noStrike">
                <a:solidFill>
                  <a:srgbClr val="000000"/>
                </a:solidFill>
                <a:latin typeface="ＭＳ Ｐゴシック"/>
                <a:ea typeface="ＭＳ Ｐゴシック"/>
              </a:rPr>
              <a:t>EB</a:t>
            </a:r>
            <a:r>
              <a:rPr lang="ja-JP" altLang="en-US" sz="1100" b="0" i="0" strike="noStrike">
                <a:solidFill>
                  <a:srgbClr val="000000"/>
                </a:solidFill>
                <a:latin typeface="ＭＳ Ｐゴシック"/>
                <a:ea typeface="ＭＳ Ｐゴシック"/>
              </a:rPr>
              <a:t>にトレーリング･･･って思ったら取引時間外なので変更不可</a:t>
            </a:r>
            <a:r>
              <a:rPr lang="en-US" altLang="ja-JP" sz="1100" b="0" i="0" strike="noStrike">
                <a:solidFill>
                  <a:srgbClr val="000000"/>
                </a:solidFill>
                <a:latin typeface="ＭＳ Ｐゴシック"/>
                <a:ea typeface="ＭＳ Ｐゴシック"/>
              </a:rPr>
              <a:t>×</a:t>
            </a:r>
          </a:p>
        </xdr:txBody>
      </xdr:sp>
    </xdr:grpSp>
    <xdr:clientData/>
  </xdr:twoCellAnchor>
  <xdr:twoCellAnchor>
    <xdr:from>
      <xdr:col>0</xdr:col>
      <xdr:colOff>114300</xdr:colOff>
      <xdr:row>198</xdr:row>
      <xdr:rowOff>123825</xdr:rowOff>
    </xdr:from>
    <xdr:to>
      <xdr:col>1</xdr:col>
      <xdr:colOff>428625</xdr:colOff>
      <xdr:row>201</xdr:row>
      <xdr:rowOff>19050</xdr:rowOff>
    </xdr:to>
    <xdr:sp macro="" textlink="">
      <xdr:nvSpPr>
        <xdr:cNvPr id="16500" name="AutoShape 116"/>
        <xdr:cNvSpPr>
          <a:spLocks noChangeArrowheads="1"/>
        </xdr:cNvSpPr>
      </xdr:nvSpPr>
      <xdr:spPr bwMode="auto">
        <a:xfrm>
          <a:off x="114300" y="34070925"/>
          <a:ext cx="990600" cy="409575"/>
        </a:xfrm>
        <a:prstGeom prst="wedgeRectCallout">
          <a:avLst>
            <a:gd name="adj1" fmla="val 32694"/>
            <a:gd name="adj2" fmla="val 5815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NZDUSD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保有中</a:t>
          </a:r>
        </a:p>
      </xdr:txBody>
    </xdr:sp>
    <xdr:clientData/>
  </xdr:twoCellAnchor>
  <xdr:twoCellAnchor>
    <xdr:from>
      <xdr:col>0</xdr:col>
      <xdr:colOff>85725</xdr:colOff>
      <xdr:row>161</xdr:row>
      <xdr:rowOff>0</xdr:rowOff>
    </xdr:from>
    <xdr:to>
      <xdr:col>0</xdr:col>
      <xdr:colOff>600075</xdr:colOff>
      <xdr:row>162</xdr:row>
      <xdr:rowOff>47625</xdr:rowOff>
    </xdr:to>
    <xdr:sp macro="" textlink="">
      <xdr:nvSpPr>
        <xdr:cNvPr id="16501" name="AutoShape 117"/>
        <xdr:cNvSpPr>
          <a:spLocks noChangeArrowheads="1"/>
        </xdr:cNvSpPr>
      </xdr:nvSpPr>
      <xdr:spPr bwMode="auto">
        <a:xfrm>
          <a:off x="85725" y="27603450"/>
          <a:ext cx="514350" cy="219075"/>
        </a:xfrm>
        <a:prstGeom prst="wedgeRectCallout">
          <a:avLst>
            <a:gd name="adj1" fmla="val 25926"/>
            <a:gd name="adj2" fmla="val -45653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保有中</a:t>
          </a:r>
        </a:p>
      </xdr:txBody>
    </xdr:sp>
    <xdr:clientData/>
  </xdr:twoCellAnchor>
  <xdr:twoCellAnchor>
    <xdr:from>
      <xdr:col>0</xdr:col>
      <xdr:colOff>457200</xdr:colOff>
      <xdr:row>204</xdr:row>
      <xdr:rowOff>85725</xdr:rowOff>
    </xdr:from>
    <xdr:to>
      <xdr:col>1</xdr:col>
      <xdr:colOff>190500</xdr:colOff>
      <xdr:row>205</xdr:row>
      <xdr:rowOff>152400</xdr:rowOff>
    </xdr:to>
    <xdr:sp macro="" textlink="">
      <xdr:nvSpPr>
        <xdr:cNvPr id="16502" name="AutoShape 118"/>
        <xdr:cNvSpPr>
          <a:spLocks noChangeArrowheads="1"/>
        </xdr:cNvSpPr>
      </xdr:nvSpPr>
      <xdr:spPr bwMode="auto">
        <a:xfrm>
          <a:off x="457200" y="35061525"/>
          <a:ext cx="409575" cy="238125"/>
        </a:xfrm>
        <a:prstGeom prst="wedgeRectCallout">
          <a:avLst>
            <a:gd name="adj1" fmla="val -8537"/>
            <a:gd name="adj2" fmla="val 33333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日足</a:t>
          </a: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9525</xdr:rowOff>
    </xdr:from>
    <xdr:to>
      <xdr:col>18</xdr:col>
      <xdr:colOff>161925</xdr:colOff>
      <xdr:row>27</xdr:row>
      <xdr:rowOff>104775</xdr:rowOff>
    </xdr:to>
    <xdr:pic>
      <xdr:nvPicPr>
        <xdr:cNvPr id="7207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 l="5197" t="16145" b="19270"/>
        <a:stretch>
          <a:fillRect/>
        </a:stretch>
      </xdr:blipFill>
      <xdr:spPr bwMode="auto">
        <a:xfrm>
          <a:off x="0" y="9525"/>
          <a:ext cx="12334875" cy="472440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0</xdr:col>
      <xdr:colOff>247650</xdr:colOff>
      <xdr:row>0</xdr:row>
      <xdr:rowOff>0</xdr:rowOff>
    </xdr:to>
    <xdr:sp macro="" textlink="">
      <xdr:nvSpPr>
        <xdr:cNvPr id="7169" name="AutoShape 1"/>
        <xdr:cNvSpPr>
          <a:spLocks noChangeArrowheads="1"/>
        </xdr:cNvSpPr>
      </xdr:nvSpPr>
      <xdr:spPr bwMode="auto">
        <a:xfrm>
          <a:off x="0" y="0"/>
          <a:ext cx="247650" cy="0"/>
        </a:xfrm>
        <a:prstGeom prst="wedgeRectCallout">
          <a:avLst>
            <a:gd name="adj1" fmla="val -15306"/>
            <a:gd name="adj2" fmla="val -9259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No.9</a:t>
          </a:r>
        </a:p>
      </xdr:txBody>
    </xdr:sp>
    <xdr:clientData/>
  </xdr:twoCellAnchor>
  <xdr:twoCellAnchor>
    <xdr:from>
      <xdr:col>13</xdr:col>
      <xdr:colOff>257175</xdr:colOff>
      <xdr:row>0</xdr:row>
      <xdr:rowOff>0</xdr:rowOff>
    </xdr:from>
    <xdr:to>
      <xdr:col>15</xdr:col>
      <xdr:colOff>647700</xdr:colOff>
      <xdr:row>0</xdr:row>
      <xdr:rowOff>0</xdr:rowOff>
    </xdr:to>
    <xdr:sp macro="" textlink="">
      <xdr:nvSpPr>
        <xdr:cNvPr id="7170" name="AutoShape 2"/>
        <xdr:cNvSpPr>
          <a:spLocks noChangeArrowheads="1"/>
        </xdr:cNvSpPr>
      </xdr:nvSpPr>
      <xdr:spPr bwMode="auto">
        <a:xfrm>
          <a:off x="9048750" y="0"/>
          <a:ext cx="1743075" cy="0"/>
        </a:xfrm>
        <a:prstGeom prst="wedgeRoundRectCallout">
          <a:avLst>
            <a:gd name="adj1" fmla="val -16667"/>
            <a:gd name="adj2" fmla="val 179671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ルール１無視。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しかし、トレンド方向が変わるかも？とエントリーしてしまう。</a:t>
          </a:r>
        </a:p>
      </xdr:txBody>
    </xdr:sp>
    <xdr:clientData/>
  </xdr:twoCellAnchor>
  <xdr:twoCellAnchor>
    <xdr:from>
      <xdr:col>14</xdr:col>
      <xdr:colOff>238125</xdr:colOff>
      <xdr:row>0</xdr:row>
      <xdr:rowOff>0</xdr:rowOff>
    </xdr:from>
    <xdr:to>
      <xdr:col>15</xdr:col>
      <xdr:colOff>657225</xdr:colOff>
      <xdr:row>0</xdr:row>
      <xdr:rowOff>0</xdr:rowOff>
    </xdr:to>
    <xdr:sp macro="" textlink="">
      <xdr:nvSpPr>
        <xdr:cNvPr id="7171" name="Line 3"/>
        <xdr:cNvSpPr>
          <a:spLocks noChangeShapeType="1"/>
        </xdr:cNvSpPr>
      </xdr:nvSpPr>
      <xdr:spPr bwMode="auto">
        <a:xfrm flipV="1">
          <a:off x="9705975" y="0"/>
          <a:ext cx="1095375" cy="0"/>
        </a:xfrm>
        <a:prstGeom prst="line">
          <a:avLst/>
        </a:prstGeom>
        <a:noFill/>
        <a:ln w="952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14</xdr:col>
      <xdr:colOff>228600</xdr:colOff>
      <xdr:row>0</xdr:row>
      <xdr:rowOff>0</xdr:rowOff>
    </xdr:from>
    <xdr:to>
      <xdr:col>15</xdr:col>
      <xdr:colOff>657225</xdr:colOff>
      <xdr:row>0</xdr:row>
      <xdr:rowOff>0</xdr:rowOff>
    </xdr:to>
    <xdr:sp macro="" textlink="">
      <xdr:nvSpPr>
        <xdr:cNvPr id="7172" name="AutoShape 4"/>
        <xdr:cNvSpPr>
          <a:spLocks noChangeArrowheads="1"/>
        </xdr:cNvSpPr>
      </xdr:nvSpPr>
      <xdr:spPr bwMode="auto">
        <a:xfrm>
          <a:off x="9696450" y="0"/>
          <a:ext cx="1104900" cy="0"/>
        </a:xfrm>
        <a:prstGeom prst="wedgeRoundRectCallout">
          <a:avLst>
            <a:gd name="adj1" fmla="val 19028"/>
            <a:gd name="adj2" fmla="val -122222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今の自分ならこの辺りで建値ストップ。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2</xdr:col>
      <xdr:colOff>409575</xdr:colOff>
      <xdr:row>0</xdr:row>
      <xdr:rowOff>0</xdr:rowOff>
    </xdr:to>
    <xdr:sp macro="" textlink="">
      <xdr:nvSpPr>
        <xdr:cNvPr id="7173" name="AutoShape 5"/>
        <xdr:cNvSpPr>
          <a:spLocks noChangeArrowheads="1"/>
        </xdr:cNvSpPr>
      </xdr:nvSpPr>
      <xdr:spPr bwMode="auto">
        <a:xfrm>
          <a:off x="0" y="0"/>
          <a:ext cx="1762125" cy="0"/>
        </a:xfrm>
        <a:prstGeom prst="wedgeRectCallout">
          <a:avLst>
            <a:gd name="adj1" fmla="val 3412"/>
            <a:gd name="adj2" fmla="val -14866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No.20</a:t>
          </a:r>
        </a:p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※7/9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ｾﾐﾅｰでの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＆ﾀﾞｲﾊﾞｰｼﾞｪﾝｽ検証</a:t>
          </a:r>
        </a:p>
      </xdr:txBody>
    </xdr:sp>
    <xdr:clientData/>
  </xdr:twoCellAnchor>
  <xdr:twoCellAnchor>
    <xdr:from>
      <xdr:col>9</xdr:col>
      <xdr:colOff>257175</xdr:colOff>
      <xdr:row>0</xdr:row>
      <xdr:rowOff>0</xdr:rowOff>
    </xdr:from>
    <xdr:to>
      <xdr:col>12</xdr:col>
      <xdr:colOff>238125</xdr:colOff>
      <xdr:row>0</xdr:row>
      <xdr:rowOff>0</xdr:rowOff>
    </xdr:to>
    <xdr:sp macro="" textlink="">
      <xdr:nvSpPr>
        <xdr:cNvPr id="7174" name="AutoShape 6"/>
        <xdr:cNvSpPr>
          <a:spLocks noChangeArrowheads="1"/>
        </xdr:cNvSpPr>
      </xdr:nvSpPr>
      <xdr:spPr bwMode="auto">
        <a:xfrm>
          <a:off x="6343650" y="0"/>
          <a:ext cx="2009775" cy="0"/>
        </a:xfrm>
        <a:prstGeom prst="wedgeRoundRectCallout">
          <a:avLst>
            <a:gd name="adj1" fmla="val 108292"/>
            <a:gd name="adj2" fmla="val 7714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直近の下値（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2010.06.07.04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）から引いた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に対し、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23.6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まで戻らず上昇している＝反転が近い</a:t>
          </a:r>
        </a:p>
      </xdr:txBody>
    </xdr:sp>
    <xdr:clientData/>
  </xdr:twoCellAnchor>
  <xdr:twoCellAnchor>
    <xdr:from>
      <xdr:col>13</xdr:col>
      <xdr:colOff>57150</xdr:colOff>
      <xdr:row>0</xdr:row>
      <xdr:rowOff>0</xdr:rowOff>
    </xdr:from>
    <xdr:to>
      <xdr:col>15</xdr:col>
      <xdr:colOff>247650</xdr:colOff>
      <xdr:row>0</xdr:row>
      <xdr:rowOff>0</xdr:rowOff>
    </xdr:to>
    <xdr:sp macro="" textlink="">
      <xdr:nvSpPr>
        <xdr:cNvPr id="7175" name="AutoShape 7"/>
        <xdr:cNvSpPr>
          <a:spLocks noChangeArrowheads="1"/>
        </xdr:cNvSpPr>
      </xdr:nvSpPr>
      <xdr:spPr bwMode="auto">
        <a:xfrm>
          <a:off x="8848725" y="0"/>
          <a:ext cx="1543050" cy="0"/>
        </a:xfrm>
        <a:prstGeom prst="wedgeRoundRectCallout">
          <a:avLst>
            <a:gd name="adj1" fmla="val 20065"/>
            <a:gd name="adj2" fmla="val -16157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自分の条件には少し合わない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だが、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MACD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によるダイバージェンスのサインも出ている為エントリー</a:t>
          </a:r>
        </a:p>
      </xdr:txBody>
    </xdr:sp>
    <xdr:clientData/>
  </xdr:twoCellAnchor>
  <xdr:twoCellAnchor>
    <xdr:from>
      <xdr:col>12</xdr:col>
      <xdr:colOff>371475</xdr:colOff>
      <xdr:row>0</xdr:row>
      <xdr:rowOff>0</xdr:rowOff>
    </xdr:from>
    <xdr:to>
      <xdr:col>14</xdr:col>
      <xdr:colOff>428625</xdr:colOff>
      <xdr:row>0</xdr:row>
      <xdr:rowOff>0</xdr:rowOff>
    </xdr:to>
    <xdr:sp macro="" textlink="">
      <xdr:nvSpPr>
        <xdr:cNvPr id="7176" name="AutoShape 8"/>
        <xdr:cNvSpPr>
          <a:spLocks noChangeArrowheads="1"/>
        </xdr:cNvSpPr>
      </xdr:nvSpPr>
      <xdr:spPr bwMode="auto">
        <a:xfrm>
          <a:off x="8486775" y="0"/>
          <a:ext cx="1409700" cy="0"/>
        </a:xfrm>
        <a:prstGeom prst="wedgeRoundRectCallout">
          <a:avLst>
            <a:gd name="adj1" fmla="val 41894"/>
            <a:gd name="adj2" fmla="val 9942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相場は上昇しているが、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MACD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の山が手前より小さくなっている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76200</xdr:colOff>
      <xdr:row>0</xdr:row>
      <xdr:rowOff>0</xdr:rowOff>
    </xdr:to>
    <xdr:sp macro="" textlink="">
      <xdr:nvSpPr>
        <xdr:cNvPr id="7177" name="AutoShape 9"/>
        <xdr:cNvSpPr>
          <a:spLocks noChangeArrowheads="1"/>
        </xdr:cNvSpPr>
      </xdr:nvSpPr>
      <xdr:spPr bwMode="auto">
        <a:xfrm>
          <a:off x="0" y="0"/>
          <a:ext cx="752475" cy="0"/>
        </a:xfrm>
        <a:prstGeom prst="wedgeRectCallout">
          <a:avLst>
            <a:gd name="adj1" fmla="val -9722"/>
            <a:gd name="adj2" fmla="val 27083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No.25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怖いくらいの大利益</a:t>
          </a:r>
        </a:p>
      </xdr:txBody>
    </xdr:sp>
    <xdr:clientData/>
  </xdr:twoCellAnchor>
  <xdr:twoCellAnchor>
    <xdr:from>
      <xdr:col>1</xdr:col>
      <xdr:colOff>609600</xdr:colOff>
      <xdr:row>0</xdr:row>
      <xdr:rowOff>0</xdr:rowOff>
    </xdr:from>
    <xdr:to>
      <xdr:col>3</xdr:col>
      <xdr:colOff>600075</xdr:colOff>
      <xdr:row>0</xdr:row>
      <xdr:rowOff>0</xdr:rowOff>
    </xdr:to>
    <xdr:sp macro="" textlink="">
      <xdr:nvSpPr>
        <xdr:cNvPr id="7178" name="AutoShape 10"/>
        <xdr:cNvSpPr>
          <a:spLocks noChangeArrowheads="1"/>
        </xdr:cNvSpPr>
      </xdr:nvSpPr>
      <xdr:spPr bwMode="auto">
        <a:xfrm>
          <a:off x="1285875" y="0"/>
          <a:ext cx="1343025" cy="0"/>
        </a:xfrm>
        <a:prstGeom prst="wedgeRoundRectCallout">
          <a:avLst>
            <a:gd name="adj1" fmla="val -59931"/>
            <a:gd name="adj2" fmla="val -13214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に下支えられた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でエントリー</a:t>
          </a:r>
        </a:p>
      </xdr:txBody>
    </xdr:sp>
    <xdr:clientData/>
  </xdr:twoCellAnchor>
  <xdr:twoCellAnchor>
    <xdr:from>
      <xdr:col>13</xdr:col>
      <xdr:colOff>238125</xdr:colOff>
      <xdr:row>0</xdr:row>
      <xdr:rowOff>0</xdr:rowOff>
    </xdr:from>
    <xdr:to>
      <xdr:col>15</xdr:col>
      <xdr:colOff>628650</xdr:colOff>
      <xdr:row>0</xdr:row>
      <xdr:rowOff>0</xdr:rowOff>
    </xdr:to>
    <xdr:sp macro="" textlink="">
      <xdr:nvSpPr>
        <xdr:cNvPr id="7179" name="Line 11"/>
        <xdr:cNvSpPr>
          <a:spLocks noChangeShapeType="1"/>
        </xdr:cNvSpPr>
      </xdr:nvSpPr>
      <xdr:spPr bwMode="auto">
        <a:xfrm>
          <a:off x="9029700" y="0"/>
          <a:ext cx="1743075" cy="0"/>
        </a:xfrm>
        <a:prstGeom prst="line">
          <a:avLst/>
        </a:prstGeom>
        <a:noFill/>
        <a:ln w="952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12</xdr:col>
      <xdr:colOff>333375</xdr:colOff>
      <xdr:row>0</xdr:row>
      <xdr:rowOff>0</xdr:rowOff>
    </xdr:from>
    <xdr:to>
      <xdr:col>14</xdr:col>
      <xdr:colOff>542925</xdr:colOff>
      <xdr:row>0</xdr:row>
      <xdr:rowOff>0</xdr:rowOff>
    </xdr:to>
    <xdr:sp macro="" textlink="">
      <xdr:nvSpPr>
        <xdr:cNvPr id="7180" name="AutoShape 12"/>
        <xdr:cNvSpPr>
          <a:spLocks noChangeArrowheads="1"/>
        </xdr:cNvSpPr>
      </xdr:nvSpPr>
      <xdr:spPr bwMode="auto">
        <a:xfrm>
          <a:off x="8448675" y="0"/>
          <a:ext cx="1562100" cy="0"/>
        </a:xfrm>
        <a:prstGeom prst="wedgeRoundRectCallout">
          <a:avLst>
            <a:gd name="adj1" fmla="val 57926"/>
            <a:gd name="adj2" fmla="val -15555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が近いこと・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MADC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の山が小さくなっていることから早めの利確。</a:t>
          </a:r>
        </a:p>
      </xdr:txBody>
    </xdr:sp>
    <xdr:clientData/>
  </xdr:twoCellAnchor>
  <xdr:twoCellAnchor>
    <xdr:from>
      <xdr:col>14</xdr:col>
      <xdr:colOff>647700</xdr:colOff>
      <xdr:row>0</xdr:row>
      <xdr:rowOff>0</xdr:rowOff>
    </xdr:from>
    <xdr:to>
      <xdr:col>16</xdr:col>
      <xdr:colOff>523875</xdr:colOff>
      <xdr:row>0</xdr:row>
      <xdr:rowOff>0</xdr:rowOff>
    </xdr:to>
    <xdr:sp macro="" textlink="">
      <xdr:nvSpPr>
        <xdr:cNvPr id="7181" name="AutoShape 13"/>
        <xdr:cNvSpPr>
          <a:spLocks noChangeArrowheads="1"/>
        </xdr:cNvSpPr>
      </xdr:nvSpPr>
      <xdr:spPr bwMode="auto">
        <a:xfrm>
          <a:off x="10115550" y="0"/>
          <a:ext cx="1228725" cy="0"/>
        </a:xfrm>
        <a:prstGeom prst="wedgeRoundRectCallout">
          <a:avLst>
            <a:gd name="adj1" fmla="val 36046"/>
            <a:gd name="adj2" fmla="val -11315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この後予想どおりに下落へ転換！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619125</xdr:colOff>
      <xdr:row>0</xdr:row>
      <xdr:rowOff>0</xdr:rowOff>
    </xdr:to>
    <xdr:sp macro="" textlink="">
      <xdr:nvSpPr>
        <xdr:cNvPr id="7182" name="AutoShape 14"/>
        <xdr:cNvSpPr>
          <a:spLocks noChangeArrowheads="1"/>
        </xdr:cNvSpPr>
      </xdr:nvSpPr>
      <xdr:spPr bwMode="auto">
        <a:xfrm>
          <a:off x="0" y="0"/>
          <a:ext cx="1295400" cy="0"/>
        </a:xfrm>
        <a:prstGeom prst="wedgeRectCallout">
          <a:avLst>
            <a:gd name="adj1" fmla="val 537"/>
            <a:gd name="adj2" fmla="val 4546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EURUSD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４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２１～４０回分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余裕があるトレード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552450</xdr:colOff>
      <xdr:row>0</xdr:row>
      <xdr:rowOff>0</xdr:rowOff>
    </xdr:to>
    <xdr:sp macro="" textlink="">
      <xdr:nvSpPr>
        <xdr:cNvPr id="7183" name="AutoShape 15"/>
        <xdr:cNvSpPr>
          <a:spLocks noChangeArrowheads="1"/>
        </xdr:cNvSpPr>
      </xdr:nvSpPr>
      <xdr:spPr bwMode="auto">
        <a:xfrm>
          <a:off x="0" y="0"/>
          <a:ext cx="1228725" cy="0"/>
        </a:xfrm>
        <a:prstGeom prst="wedgeRectCallout">
          <a:avLst>
            <a:gd name="adj1" fmla="val -264"/>
            <a:gd name="adj2" fmla="val 23333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EURUSD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４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４１～６０回分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辛いトレードが目立った</a:t>
          </a:r>
        </a:p>
      </xdr:txBody>
    </xdr:sp>
    <xdr:clientData/>
  </xdr:twoCellAnchor>
  <xdr:twoCellAnchor>
    <xdr:from>
      <xdr:col>3</xdr:col>
      <xdr:colOff>409575</xdr:colOff>
      <xdr:row>0</xdr:row>
      <xdr:rowOff>0</xdr:rowOff>
    </xdr:from>
    <xdr:to>
      <xdr:col>11</xdr:col>
      <xdr:colOff>657225</xdr:colOff>
      <xdr:row>0</xdr:row>
      <xdr:rowOff>0</xdr:rowOff>
    </xdr:to>
    <xdr:sp macro="" textlink="">
      <xdr:nvSpPr>
        <xdr:cNvPr id="7184" name="AutoShape 16"/>
        <xdr:cNvSpPr>
          <a:spLocks noChangeArrowheads="1"/>
        </xdr:cNvSpPr>
      </xdr:nvSpPr>
      <xdr:spPr bwMode="auto">
        <a:xfrm>
          <a:off x="2438400" y="0"/>
          <a:ext cx="5657850" cy="0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0</xdr:col>
      <xdr:colOff>495300</xdr:colOff>
      <xdr:row>0</xdr:row>
      <xdr:rowOff>0</xdr:rowOff>
    </xdr:from>
    <xdr:to>
      <xdr:col>12</xdr:col>
      <xdr:colOff>304800</xdr:colOff>
      <xdr:row>0</xdr:row>
      <xdr:rowOff>0</xdr:rowOff>
    </xdr:to>
    <xdr:sp macro="" textlink="">
      <xdr:nvSpPr>
        <xdr:cNvPr id="7185" name="AutoShape 17"/>
        <xdr:cNvSpPr>
          <a:spLocks noChangeArrowheads="1"/>
        </xdr:cNvSpPr>
      </xdr:nvSpPr>
      <xdr:spPr bwMode="auto">
        <a:xfrm>
          <a:off x="495300" y="0"/>
          <a:ext cx="7924800" cy="0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2</xdr:col>
      <xdr:colOff>76200</xdr:colOff>
      <xdr:row>0</xdr:row>
      <xdr:rowOff>0</xdr:rowOff>
    </xdr:from>
    <xdr:to>
      <xdr:col>3</xdr:col>
      <xdr:colOff>571500</xdr:colOff>
      <xdr:row>0</xdr:row>
      <xdr:rowOff>0</xdr:rowOff>
    </xdr:to>
    <xdr:sp macro="" textlink="">
      <xdr:nvSpPr>
        <xdr:cNvPr id="7186" name="AutoShape 18"/>
        <xdr:cNvSpPr>
          <a:spLocks noChangeArrowheads="1"/>
        </xdr:cNvSpPr>
      </xdr:nvSpPr>
      <xdr:spPr bwMode="auto">
        <a:xfrm>
          <a:off x="1428750" y="0"/>
          <a:ext cx="1171575" cy="0"/>
        </a:xfrm>
        <a:prstGeom prst="wedgeRoundRectCallout">
          <a:avLst>
            <a:gd name="adj1" fmla="val 22356"/>
            <a:gd name="adj2" fmla="val 225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ココから入って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9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17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日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20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時）</a:t>
          </a:r>
        </a:p>
      </xdr:txBody>
    </xdr:sp>
    <xdr:clientData/>
  </xdr:twoCellAnchor>
  <xdr:twoCellAnchor>
    <xdr:from>
      <xdr:col>4</xdr:col>
      <xdr:colOff>581025</xdr:colOff>
      <xdr:row>0</xdr:row>
      <xdr:rowOff>0</xdr:rowOff>
    </xdr:from>
    <xdr:to>
      <xdr:col>7</xdr:col>
      <xdr:colOff>476250</xdr:colOff>
      <xdr:row>0</xdr:row>
      <xdr:rowOff>0</xdr:rowOff>
    </xdr:to>
    <xdr:sp macro="" textlink="">
      <xdr:nvSpPr>
        <xdr:cNvPr id="7187" name="AutoShape 19"/>
        <xdr:cNvSpPr>
          <a:spLocks noChangeArrowheads="1"/>
        </xdr:cNvSpPr>
      </xdr:nvSpPr>
      <xdr:spPr bwMode="auto">
        <a:xfrm>
          <a:off x="3286125" y="0"/>
          <a:ext cx="1924050" cy="0"/>
        </a:xfrm>
        <a:prstGeom prst="wedgeRoundRectCallout">
          <a:avLst>
            <a:gd name="adj1" fmla="val -45546"/>
            <a:gd name="adj2" fmla="val 12534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ココで利確した分が一番利益が乗ったトレード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10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15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日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16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時約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195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万円）</a:t>
          </a:r>
        </a:p>
      </xdr:txBody>
    </xdr:sp>
    <xdr:clientData/>
  </xdr:twoCellAnchor>
  <xdr:twoCellAnchor>
    <xdr:from>
      <xdr:col>6</xdr:col>
      <xdr:colOff>285750</xdr:colOff>
      <xdr:row>0</xdr:row>
      <xdr:rowOff>0</xdr:rowOff>
    </xdr:from>
    <xdr:to>
      <xdr:col>9</xdr:col>
      <xdr:colOff>457200</xdr:colOff>
      <xdr:row>0</xdr:row>
      <xdr:rowOff>0</xdr:rowOff>
    </xdr:to>
    <xdr:sp macro="" textlink="">
      <xdr:nvSpPr>
        <xdr:cNvPr id="7188" name="AutoShape 20"/>
        <xdr:cNvSpPr>
          <a:spLocks noChangeArrowheads="1"/>
        </xdr:cNvSpPr>
      </xdr:nvSpPr>
      <xdr:spPr bwMode="auto">
        <a:xfrm>
          <a:off x="4343400" y="0"/>
          <a:ext cx="2200275" cy="0"/>
        </a:xfrm>
        <a:prstGeom prst="wedgeRoundRectCallout">
          <a:avLst>
            <a:gd name="adj1" fmla="val -2380"/>
            <a:gd name="adj2" fmla="val -1458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22860" rIns="0" bIns="0" anchor="t" upright="1"/>
        <a:lstStyle/>
        <a:p>
          <a:pPr algn="l" rtl="1">
            <a:defRPr sz="1000"/>
          </a:pPr>
          <a:r>
            <a:rPr lang="ja-JP" altLang="en-US" sz="14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レンジ相場はしんどい</a:t>
          </a:r>
          <a:r>
            <a:rPr lang="en-US" altLang="ja-JP" sz="14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orz</a:t>
          </a:r>
        </a:p>
      </xdr:txBody>
    </xdr:sp>
    <xdr:clientData/>
  </xdr:twoCellAnchor>
  <xdr:twoCellAnchor>
    <xdr:from>
      <xdr:col>4</xdr:col>
      <xdr:colOff>133350</xdr:colOff>
      <xdr:row>0</xdr:row>
      <xdr:rowOff>0</xdr:rowOff>
    </xdr:from>
    <xdr:to>
      <xdr:col>8</xdr:col>
      <xdr:colOff>352425</xdr:colOff>
      <xdr:row>0</xdr:row>
      <xdr:rowOff>0</xdr:rowOff>
    </xdr:to>
    <xdr:sp macro="" textlink="">
      <xdr:nvSpPr>
        <xdr:cNvPr id="7189" name="AutoShape 21"/>
        <xdr:cNvSpPr>
          <a:spLocks noChangeArrowheads="1"/>
        </xdr:cNvSpPr>
      </xdr:nvSpPr>
      <xdr:spPr bwMode="auto">
        <a:xfrm>
          <a:off x="2838450" y="0"/>
          <a:ext cx="2924175" cy="0"/>
        </a:xfrm>
        <a:prstGeom prst="wedgeRoundRectCallout">
          <a:avLst>
            <a:gd name="adj1" fmla="val 4722"/>
            <a:gd name="adj2" fmla="val -1097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22860" rIns="0" bIns="0" anchor="t" upright="1"/>
        <a:lstStyle/>
        <a:p>
          <a:pPr algn="l" rtl="1">
            <a:defRPr sz="1000"/>
          </a:pPr>
          <a:r>
            <a:rPr lang="ja-JP" altLang="en-US" sz="14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トレンドが出てると利益出易く楽♪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0</xdr:col>
      <xdr:colOff>0</xdr:colOff>
      <xdr:row>0</xdr:row>
      <xdr:rowOff>0</xdr:rowOff>
    </xdr:to>
    <xdr:sp macro="" textlink="">
      <xdr:nvSpPr>
        <xdr:cNvPr id="7190" name="AutoShape 22"/>
        <xdr:cNvSpPr>
          <a:spLocks noChangeArrowheads="1"/>
        </xdr:cNvSpPr>
      </xdr:nvSpPr>
      <xdr:spPr bwMode="auto">
        <a:xfrm>
          <a:off x="0" y="0"/>
          <a:ext cx="0" cy="0"/>
        </a:xfrm>
        <a:prstGeom prst="wedgeRectCallout">
          <a:avLst>
            <a:gd name="adj1" fmla="val 7625"/>
            <a:gd name="adj2" fmla="val 18000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No.64</a:t>
          </a:r>
        </a:p>
      </xdr:txBody>
    </xdr:sp>
    <xdr:clientData/>
  </xdr:twoCellAnchor>
  <xdr:twoCellAnchor>
    <xdr:from>
      <xdr:col>11</xdr:col>
      <xdr:colOff>447675</xdr:colOff>
      <xdr:row>0</xdr:row>
      <xdr:rowOff>0</xdr:rowOff>
    </xdr:from>
    <xdr:to>
      <xdr:col>13</xdr:col>
      <xdr:colOff>247650</xdr:colOff>
      <xdr:row>0</xdr:row>
      <xdr:rowOff>0</xdr:rowOff>
    </xdr:to>
    <xdr:sp macro="" textlink="">
      <xdr:nvSpPr>
        <xdr:cNvPr id="7191" name="AutoShape 23"/>
        <xdr:cNvSpPr>
          <a:spLocks noChangeArrowheads="1"/>
        </xdr:cNvSpPr>
      </xdr:nvSpPr>
      <xdr:spPr bwMode="auto">
        <a:xfrm>
          <a:off x="7886700" y="0"/>
          <a:ext cx="1152525" cy="0"/>
        </a:xfrm>
        <a:prstGeom prst="wedgeRoundRectCallout">
          <a:avLst>
            <a:gd name="adj1" fmla="val -64051"/>
            <a:gd name="adj2" fmla="val -10483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でエントリー待ち→翌日エントリー</a:t>
          </a:r>
        </a:p>
      </xdr:txBody>
    </xdr:sp>
    <xdr:clientData/>
  </xdr:twoCellAnchor>
  <xdr:twoCellAnchor>
    <xdr:from>
      <xdr:col>9</xdr:col>
      <xdr:colOff>590550</xdr:colOff>
      <xdr:row>0</xdr:row>
      <xdr:rowOff>0</xdr:rowOff>
    </xdr:from>
    <xdr:to>
      <xdr:col>11</xdr:col>
      <xdr:colOff>609600</xdr:colOff>
      <xdr:row>0</xdr:row>
      <xdr:rowOff>0</xdr:rowOff>
    </xdr:to>
    <xdr:sp macro="" textlink="">
      <xdr:nvSpPr>
        <xdr:cNvPr id="7192" name="AutoShape 24"/>
        <xdr:cNvSpPr>
          <a:spLocks noChangeArrowheads="1"/>
        </xdr:cNvSpPr>
      </xdr:nvSpPr>
      <xdr:spPr bwMode="auto">
        <a:xfrm>
          <a:off x="6677025" y="0"/>
          <a:ext cx="1371600" cy="0"/>
        </a:xfrm>
        <a:prstGeom prst="wedgeRoundRectCallout">
          <a:avLst>
            <a:gd name="adj1" fmla="val 54167"/>
            <a:gd name="adj2" fmla="val 70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反転の気配</a:t>
          </a:r>
        </a:p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+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最近ﾚﾝｼﾞ相場なんで戻るかも･･･早めのｽﾄｯﾌﾟ準備</a:t>
          </a:r>
        </a:p>
      </xdr:txBody>
    </xdr:sp>
    <xdr:clientData/>
  </xdr:twoCellAnchor>
  <xdr:twoCellAnchor>
    <xdr:from>
      <xdr:col>12</xdr:col>
      <xdr:colOff>133350</xdr:colOff>
      <xdr:row>0</xdr:row>
      <xdr:rowOff>0</xdr:rowOff>
    </xdr:from>
    <xdr:to>
      <xdr:col>13</xdr:col>
      <xdr:colOff>590550</xdr:colOff>
      <xdr:row>0</xdr:row>
      <xdr:rowOff>0</xdr:rowOff>
    </xdr:to>
    <xdr:sp macro="" textlink="">
      <xdr:nvSpPr>
        <xdr:cNvPr id="7193" name="AutoShape 25"/>
        <xdr:cNvSpPr>
          <a:spLocks noChangeArrowheads="1"/>
        </xdr:cNvSpPr>
      </xdr:nvSpPr>
      <xdr:spPr bwMode="auto">
        <a:xfrm>
          <a:off x="8248650" y="0"/>
          <a:ext cx="1133475" cy="0"/>
        </a:xfrm>
        <a:prstGeom prst="wedgeRoundRectCallout">
          <a:avLst>
            <a:gd name="adj1" fmla="val -28259"/>
            <a:gd name="adj2" fmla="val -14361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10MA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を下抜いた時点で利確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0</xdr:col>
      <xdr:colOff>38100</xdr:colOff>
      <xdr:row>0</xdr:row>
      <xdr:rowOff>0</xdr:rowOff>
    </xdr:to>
    <xdr:sp macro="" textlink="">
      <xdr:nvSpPr>
        <xdr:cNvPr id="7194" name="AutoShape 26"/>
        <xdr:cNvSpPr>
          <a:spLocks noChangeArrowheads="1"/>
        </xdr:cNvSpPr>
      </xdr:nvSpPr>
      <xdr:spPr bwMode="auto">
        <a:xfrm>
          <a:off x="0" y="0"/>
          <a:ext cx="38100" cy="0"/>
        </a:xfrm>
        <a:prstGeom prst="wedgeRectCallout">
          <a:avLst>
            <a:gd name="adj1" fmla="val 23468"/>
            <a:gd name="adj2" fmla="val 15519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No.68</a:t>
          </a:r>
        </a:p>
      </xdr:txBody>
    </xdr:sp>
    <xdr:clientData/>
  </xdr:twoCellAnchor>
  <xdr:twoCellAnchor>
    <xdr:from>
      <xdr:col>11</xdr:col>
      <xdr:colOff>409575</xdr:colOff>
      <xdr:row>0</xdr:row>
      <xdr:rowOff>0</xdr:rowOff>
    </xdr:from>
    <xdr:to>
      <xdr:col>13</xdr:col>
      <xdr:colOff>28575</xdr:colOff>
      <xdr:row>0</xdr:row>
      <xdr:rowOff>0</xdr:rowOff>
    </xdr:to>
    <xdr:sp macro="" textlink="">
      <xdr:nvSpPr>
        <xdr:cNvPr id="7195" name="AutoShape 27"/>
        <xdr:cNvSpPr>
          <a:spLocks noChangeArrowheads="1"/>
        </xdr:cNvSpPr>
      </xdr:nvSpPr>
      <xdr:spPr bwMode="auto">
        <a:xfrm>
          <a:off x="7848600" y="0"/>
          <a:ext cx="971550" cy="0"/>
        </a:xfrm>
        <a:prstGeom prst="wedgeRoundRectCallout">
          <a:avLst>
            <a:gd name="adj1" fmla="val -29412"/>
            <a:gd name="adj2" fmla="val -11595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でエントリー</a:t>
          </a:r>
        </a:p>
      </xdr:txBody>
    </xdr:sp>
    <xdr:clientData/>
  </xdr:twoCellAnchor>
  <xdr:twoCellAnchor>
    <xdr:from>
      <xdr:col>14</xdr:col>
      <xdr:colOff>609600</xdr:colOff>
      <xdr:row>0</xdr:row>
      <xdr:rowOff>0</xdr:rowOff>
    </xdr:from>
    <xdr:to>
      <xdr:col>16</xdr:col>
      <xdr:colOff>657225</xdr:colOff>
      <xdr:row>0</xdr:row>
      <xdr:rowOff>0</xdr:rowOff>
    </xdr:to>
    <xdr:sp macro="" textlink="">
      <xdr:nvSpPr>
        <xdr:cNvPr id="7196" name="AutoShape 28"/>
        <xdr:cNvSpPr>
          <a:spLocks noChangeArrowheads="1"/>
        </xdr:cNvSpPr>
      </xdr:nvSpPr>
      <xdr:spPr bwMode="auto">
        <a:xfrm>
          <a:off x="10077450" y="0"/>
          <a:ext cx="1400175" cy="0"/>
        </a:xfrm>
        <a:prstGeom prst="wedgeRoundRectCallout">
          <a:avLst>
            <a:gd name="adj1" fmla="val 11222"/>
            <a:gd name="adj2" fmla="val -158065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ここまで引っ張りたい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（本当はもっと上で利確したい）</a:t>
          </a:r>
        </a:p>
      </xdr:txBody>
    </xdr:sp>
    <xdr:clientData/>
  </xdr:twoCellAnchor>
  <xdr:twoCellAnchor>
    <xdr:from>
      <xdr:col>13</xdr:col>
      <xdr:colOff>66675</xdr:colOff>
      <xdr:row>0</xdr:row>
      <xdr:rowOff>0</xdr:rowOff>
    </xdr:from>
    <xdr:to>
      <xdr:col>15</xdr:col>
      <xdr:colOff>85725</xdr:colOff>
      <xdr:row>0</xdr:row>
      <xdr:rowOff>0</xdr:rowOff>
    </xdr:to>
    <xdr:sp macro="" textlink="">
      <xdr:nvSpPr>
        <xdr:cNvPr id="7197" name="AutoShape 29"/>
        <xdr:cNvSpPr>
          <a:spLocks noChangeArrowheads="1"/>
        </xdr:cNvSpPr>
      </xdr:nvSpPr>
      <xdr:spPr bwMode="auto">
        <a:xfrm>
          <a:off x="8858250" y="0"/>
          <a:ext cx="1371600" cy="0"/>
        </a:xfrm>
        <a:prstGeom prst="wedgeRoundRectCallout">
          <a:avLst>
            <a:gd name="adj1" fmla="val 0"/>
            <a:gd name="adj2" fmla="val -21094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強気でいかなければ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T/S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できずここでｽﾄｯﾌﾟしてしまいそう。。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2</xdr:col>
      <xdr:colOff>66675</xdr:colOff>
      <xdr:row>0</xdr:row>
      <xdr:rowOff>0</xdr:rowOff>
    </xdr:to>
    <xdr:sp macro="" textlink="">
      <xdr:nvSpPr>
        <xdr:cNvPr id="7198" name="AutoShape 30"/>
        <xdr:cNvSpPr>
          <a:spLocks noChangeArrowheads="1"/>
        </xdr:cNvSpPr>
      </xdr:nvSpPr>
      <xdr:spPr bwMode="auto">
        <a:xfrm>
          <a:off x="0" y="0"/>
          <a:ext cx="1419225" cy="0"/>
        </a:xfrm>
        <a:prstGeom prst="wedgeRectCallout">
          <a:avLst>
            <a:gd name="adj1" fmla="val 1389"/>
            <a:gd name="adj2" fmla="val -23769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EURUSD 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4H 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No.81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～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101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回分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トレンド出てるが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が機能しない場面が多々あった</a:t>
          </a:r>
        </a:p>
      </xdr:txBody>
    </xdr:sp>
    <xdr:clientData/>
  </xdr:twoCellAnchor>
  <xdr:twoCellAnchor>
    <xdr:from>
      <xdr:col>2</xdr:col>
      <xdr:colOff>0</xdr:colOff>
      <xdr:row>0</xdr:row>
      <xdr:rowOff>0</xdr:rowOff>
    </xdr:from>
    <xdr:to>
      <xdr:col>14</xdr:col>
      <xdr:colOff>323850</xdr:colOff>
      <xdr:row>0</xdr:row>
      <xdr:rowOff>0</xdr:rowOff>
    </xdr:to>
    <xdr:sp macro="" textlink="">
      <xdr:nvSpPr>
        <xdr:cNvPr id="7199" name="AutoShape 31"/>
        <xdr:cNvSpPr>
          <a:spLocks noChangeArrowheads="1"/>
        </xdr:cNvSpPr>
      </xdr:nvSpPr>
      <xdr:spPr bwMode="auto">
        <a:xfrm>
          <a:off x="1352550" y="0"/>
          <a:ext cx="8439150" cy="0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7</xdr:col>
      <xdr:colOff>200025</xdr:colOff>
      <xdr:row>0</xdr:row>
      <xdr:rowOff>0</xdr:rowOff>
    </xdr:from>
    <xdr:to>
      <xdr:col>8</xdr:col>
      <xdr:colOff>638175</xdr:colOff>
      <xdr:row>0</xdr:row>
      <xdr:rowOff>0</xdr:rowOff>
    </xdr:to>
    <xdr:sp macro="" textlink="">
      <xdr:nvSpPr>
        <xdr:cNvPr id="7200" name="AutoShape 32"/>
        <xdr:cNvSpPr>
          <a:spLocks noChangeArrowheads="1"/>
        </xdr:cNvSpPr>
      </xdr:nvSpPr>
      <xdr:spPr bwMode="auto">
        <a:xfrm>
          <a:off x="4933950" y="0"/>
          <a:ext cx="1114425" cy="0"/>
        </a:xfrm>
        <a:prstGeom prst="wedgeRoundRectCallout">
          <a:avLst>
            <a:gd name="adj1" fmla="val -67093"/>
            <a:gd name="adj2" fmla="val 12450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ｴﾝﾄﾘｰｻｲﾝにならず見逃し</a:t>
          </a:r>
        </a:p>
      </xdr:txBody>
    </xdr:sp>
    <xdr:clientData/>
  </xdr:twoCellAnchor>
  <xdr:twoCellAnchor>
    <xdr:from>
      <xdr:col>11</xdr:col>
      <xdr:colOff>285750</xdr:colOff>
      <xdr:row>0</xdr:row>
      <xdr:rowOff>0</xdr:rowOff>
    </xdr:from>
    <xdr:to>
      <xdr:col>13</xdr:col>
      <xdr:colOff>361950</xdr:colOff>
      <xdr:row>0</xdr:row>
      <xdr:rowOff>0</xdr:rowOff>
    </xdr:to>
    <xdr:sp macro="" textlink="">
      <xdr:nvSpPr>
        <xdr:cNvPr id="7201" name="AutoShape 33"/>
        <xdr:cNvSpPr>
          <a:spLocks noChangeArrowheads="1"/>
        </xdr:cNvSpPr>
      </xdr:nvSpPr>
      <xdr:spPr bwMode="auto">
        <a:xfrm>
          <a:off x="7724775" y="0"/>
          <a:ext cx="1428750" cy="0"/>
        </a:xfrm>
        <a:prstGeom prst="wedgeRoundRectCallout">
          <a:avLst>
            <a:gd name="adj1" fmla="val 60667"/>
            <a:gd name="adj2" fmla="val 235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１０１回目の上昇分を取れてなかったら利益半分の４０万。。</a:t>
          </a:r>
        </a:p>
      </xdr:txBody>
    </xdr:sp>
    <xdr:clientData/>
  </xdr:twoCellAnchor>
  <xdr:twoCellAnchor>
    <xdr:from>
      <xdr:col>0</xdr:col>
      <xdr:colOff>266700</xdr:colOff>
      <xdr:row>1</xdr:row>
      <xdr:rowOff>152400</xdr:rowOff>
    </xdr:from>
    <xdr:to>
      <xdr:col>1</xdr:col>
      <xdr:colOff>180975</xdr:colOff>
      <xdr:row>3</xdr:row>
      <xdr:rowOff>76200</xdr:rowOff>
    </xdr:to>
    <xdr:sp macro="" textlink="">
      <xdr:nvSpPr>
        <xdr:cNvPr id="7205" name="AutoShape 37"/>
        <xdr:cNvSpPr>
          <a:spLocks noChangeArrowheads="1"/>
        </xdr:cNvSpPr>
      </xdr:nvSpPr>
      <xdr:spPr bwMode="auto">
        <a:xfrm>
          <a:off x="266700" y="323850"/>
          <a:ext cx="590550" cy="266700"/>
        </a:xfrm>
        <a:prstGeom prst="wedgeRectCallout">
          <a:avLst>
            <a:gd name="adj1" fmla="val 16667"/>
            <a:gd name="adj2" fmla="val 384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8/23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晩</a:t>
          </a:r>
        </a:p>
      </xdr:txBody>
    </xdr:sp>
    <xdr:clientData/>
  </xdr:twoCellAnchor>
  <xdr:twoCellAnchor>
    <xdr:from>
      <xdr:col>13</xdr:col>
      <xdr:colOff>438150</xdr:colOff>
      <xdr:row>0</xdr:row>
      <xdr:rowOff>85725</xdr:rowOff>
    </xdr:from>
    <xdr:to>
      <xdr:col>17</xdr:col>
      <xdr:colOff>19050</xdr:colOff>
      <xdr:row>5</xdr:row>
      <xdr:rowOff>85725</xdr:rowOff>
    </xdr:to>
    <xdr:sp macro="" textlink="">
      <xdr:nvSpPr>
        <xdr:cNvPr id="7206" name="AutoShape 38"/>
        <xdr:cNvSpPr>
          <a:spLocks noChangeArrowheads="1"/>
        </xdr:cNvSpPr>
      </xdr:nvSpPr>
      <xdr:spPr bwMode="auto">
        <a:xfrm>
          <a:off x="9229725" y="85725"/>
          <a:ext cx="2286000" cy="857250"/>
        </a:xfrm>
        <a:prstGeom prst="wedgeRoundRectCallout">
          <a:avLst>
            <a:gd name="adj1" fmla="val -26667"/>
            <a:gd name="adj2" fmla="val 72222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もうじきウェッジ抜けそう。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月足では上昇後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３８．２まで戻ってるので、再び上げる方向で構える。</a:t>
          </a:r>
        </a:p>
        <a:p>
          <a:pPr algn="l" rtl="1">
            <a:defRPr sz="1000"/>
          </a:pPr>
          <a:endParaRPr lang="ja-JP" altLang="en-US" sz="1100" b="0" i="0" strike="noStrike">
            <a:solidFill>
              <a:srgbClr val="000000"/>
            </a:solidFill>
            <a:latin typeface="ＭＳ Ｐゴシック"/>
            <a:ea typeface="ＭＳ Ｐゴシック"/>
          </a:endParaRPr>
        </a:p>
      </xdr:txBody>
    </xdr:sp>
    <xdr:clientData/>
  </xdr:twoCellAnchor>
  <xdr:twoCellAnchor>
    <xdr:from>
      <xdr:col>14</xdr:col>
      <xdr:colOff>581025</xdr:colOff>
      <xdr:row>9</xdr:row>
      <xdr:rowOff>85725</xdr:rowOff>
    </xdr:from>
    <xdr:to>
      <xdr:col>17</xdr:col>
      <xdr:colOff>9525</xdr:colOff>
      <xdr:row>13</xdr:row>
      <xdr:rowOff>38100</xdr:rowOff>
    </xdr:to>
    <xdr:sp macro="" textlink="">
      <xdr:nvSpPr>
        <xdr:cNvPr id="7208" name="AutoShape 40"/>
        <xdr:cNvSpPr>
          <a:spLocks noChangeArrowheads="1"/>
        </xdr:cNvSpPr>
      </xdr:nvSpPr>
      <xdr:spPr bwMode="auto">
        <a:xfrm>
          <a:off x="10048875" y="1628775"/>
          <a:ext cx="1457325" cy="638175"/>
        </a:xfrm>
        <a:prstGeom prst="wedgeRoundRectCallout">
          <a:avLst>
            <a:gd name="adj1" fmla="val -29741"/>
            <a:gd name="adj2" fmla="val -12910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手法１、２を伴ってこの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を上抜ければエントリーする</a:t>
          </a:r>
        </a:p>
      </xdr:txBody>
    </xdr:sp>
    <xdr:clientData/>
  </xdr:twoCellAnchor>
  <xdr:twoCellAnchor>
    <xdr:from>
      <xdr:col>0</xdr:col>
      <xdr:colOff>0</xdr:colOff>
      <xdr:row>29</xdr:row>
      <xdr:rowOff>152400</xdr:rowOff>
    </xdr:from>
    <xdr:to>
      <xdr:col>18</xdr:col>
      <xdr:colOff>180975</xdr:colOff>
      <xdr:row>57</xdr:row>
      <xdr:rowOff>95250</xdr:rowOff>
    </xdr:to>
    <xdr:grpSp>
      <xdr:nvGrpSpPr>
        <xdr:cNvPr id="7219" name="Group 51"/>
        <xdr:cNvGrpSpPr>
          <a:grpSpLocks/>
        </xdr:cNvGrpSpPr>
      </xdr:nvGrpSpPr>
      <xdr:grpSpPr bwMode="auto">
        <a:xfrm>
          <a:off x="0" y="5124450"/>
          <a:ext cx="12353925" cy="4743450"/>
          <a:chOff x="0" y="538"/>
          <a:chExt cx="1297" cy="498"/>
        </a:xfrm>
      </xdr:grpSpPr>
      <xdr:pic>
        <xdr:nvPicPr>
          <xdr:cNvPr id="7209" name="Picture 41"/>
          <xdr:cNvPicPr>
            <a:picLocks noChangeAspect="1" noChangeArrowheads="1"/>
          </xdr:cNvPicPr>
        </xdr:nvPicPr>
        <xdr:blipFill>
          <a:blip xmlns:r="http://schemas.openxmlformats.org/officeDocument/2006/relationships" r:embed="rId2"/>
          <a:srcRect l="5051" t="15886" b="19270"/>
          <a:stretch>
            <a:fillRect/>
          </a:stretch>
        </xdr:blipFill>
        <xdr:spPr bwMode="auto">
          <a:xfrm>
            <a:off x="0" y="538"/>
            <a:ext cx="1297" cy="498"/>
          </a:xfrm>
          <a:prstGeom prst="rect">
            <a:avLst/>
          </a:prstGeom>
          <a:noFill/>
          <a:ln w="1">
            <a:noFill/>
            <a:miter lim="800000"/>
            <a:headEnd/>
            <a:tailEnd/>
          </a:ln>
          <a:effectLst/>
        </xdr:spPr>
      </xdr:pic>
      <xdr:sp macro="" textlink="">
        <xdr:nvSpPr>
          <xdr:cNvPr id="7210" name="AutoShape 42"/>
          <xdr:cNvSpPr>
            <a:spLocks noChangeArrowheads="1"/>
          </xdr:cNvSpPr>
        </xdr:nvSpPr>
        <xdr:spPr bwMode="auto">
          <a:xfrm>
            <a:off x="1021" y="559"/>
            <a:ext cx="178" cy="87"/>
          </a:xfrm>
          <a:prstGeom prst="wedgeRoundRectCallout">
            <a:avLst>
              <a:gd name="adj1" fmla="val -74278"/>
              <a:gd name="adj2" fmla="val 319880"/>
              <a:gd name="adj3" fmla="val 16667"/>
            </a:avLst>
          </a:prstGeom>
          <a:solidFill>
            <a:srgbClr val="FFFFFF"/>
          </a:solidFill>
          <a:ln w="9525">
            <a:solidFill>
              <a:srgbClr val="000000"/>
            </a:solidFill>
            <a:miter lim="800000"/>
            <a:headEnd/>
            <a:tailEnd/>
          </a:ln>
        </xdr:spPr>
        <xdr:txBody>
          <a:bodyPr vertOverflow="clip" wrap="square" lIns="27432" tIns="18288" rIns="0" bIns="0" anchor="t" upright="1"/>
          <a:lstStyle/>
          <a:p>
            <a:pPr algn="l" rtl="1">
              <a:defRPr sz="1000"/>
            </a:pPr>
            <a:r>
              <a:rPr lang="ja-JP" altLang="en-US" sz="1100" b="0" i="0" strike="noStrike">
                <a:solidFill>
                  <a:srgbClr val="000000"/>
                </a:solidFill>
                <a:latin typeface="ＭＳ Ｐゴシック"/>
                <a:ea typeface="ＭＳ Ｐゴシック"/>
              </a:rPr>
              <a:t>１</a:t>
            </a:r>
            <a:r>
              <a:rPr lang="en-US" altLang="ja-JP" sz="1100" b="0" i="0" strike="noStrike">
                <a:solidFill>
                  <a:srgbClr val="000000"/>
                </a:solidFill>
                <a:latin typeface="ＭＳ Ｐゴシック"/>
                <a:ea typeface="ＭＳ Ｐゴシック"/>
              </a:rPr>
              <a:t>H</a:t>
            </a:r>
            <a:r>
              <a:rPr lang="ja-JP" altLang="en-US" sz="1100" b="0" i="0" strike="noStrike">
                <a:solidFill>
                  <a:srgbClr val="000000"/>
                </a:solidFill>
                <a:latin typeface="ＭＳ Ｐゴシック"/>
                <a:ea typeface="ＭＳ Ｐゴシック"/>
              </a:rPr>
              <a:t>足ではダイバージェンス確認。</a:t>
            </a:r>
          </a:p>
          <a:p>
            <a:pPr algn="l" rtl="1">
              <a:defRPr sz="1000"/>
            </a:pPr>
            <a:r>
              <a:rPr lang="ja-JP" altLang="en-US" sz="1100" b="0" i="0" strike="noStrike">
                <a:solidFill>
                  <a:srgbClr val="000000"/>
                </a:solidFill>
                <a:latin typeface="ＭＳ Ｐゴシック"/>
                <a:ea typeface="ＭＳ Ｐゴシック"/>
              </a:rPr>
              <a:t>下落側で手法１、</a:t>
            </a:r>
          </a:p>
          <a:p>
            <a:pPr algn="l" rtl="1">
              <a:defRPr sz="1000"/>
            </a:pPr>
            <a:r>
              <a:rPr lang="ja-JP" altLang="en-US" sz="1100" b="0" i="0" strike="noStrike">
                <a:solidFill>
                  <a:srgbClr val="000000"/>
                </a:solidFill>
                <a:latin typeface="ＭＳ Ｐゴシック"/>
                <a:ea typeface="ＭＳ Ｐゴシック"/>
              </a:rPr>
              <a:t>２が出現すればエントリー</a:t>
            </a:r>
          </a:p>
        </xdr:txBody>
      </xdr:sp>
      <xdr:sp macro="" textlink="">
        <xdr:nvSpPr>
          <xdr:cNvPr id="7211" name="AutoShape 43"/>
          <xdr:cNvSpPr>
            <a:spLocks noChangeArrowheads="1"/>
          </xdr:cNvSpPr>
        </xdr:nvSpPr>
        <xdr:spPr bwMode="auto">
          <a:xfrm>
            <a:off x="1122" y="725"/>
            <a:ext cx="133" cy="76"/>
          </a:xfrm>
          <a:prstGeom prst="wedgeRoundRectCallout">
            <a:avLst>
              <a:gd name="adj1" fmla="val -59231"/>
              <a:gd name="adj2" fmla="val -73611"/>
              <a:gd name="adj3" fmla="val 16667"/>
            </a:avLst>
          </a:prstGeom>
          <a:solidFill>
            <a:srgbClr val="FFFFFF"/>
          </a:solidFill>
          <a:ln w="9525">
            <a:solidFill>
              <a:srgbClr val="000000"/>
            </a:solidFill>
            <a:miter lim="800000"/>
            <a:headEnd/>
            <a:tailEnd/>
          </a:ln>
        </xdr:spPr>
        <xdr:txBody>
          <a:bodyPr vertOverflow="clip" wrap="square" lIns="27432" tIns="18288" rIns="0" bIns="0" anchor="t" upright="1"/>
          <a:lstStyle/>
          <a:p>
            <a:pPr algn="l" rtl="1">
              <a:defRPr sz="1000"/>
            </a:pPr>
            <a:r>
              <a:rPr lang="en-US" altLang="ja-JP" sz="1100" b="0" i="0" strike="noStrike">
                <a:solidFill>
                  <a:srgbClr val="000000"/>
                </a:solidFill>
                <a:latin typeface="ＭＳ Ｐゴシック"/>
                <a:ea typeface="ＭＳ Ｐゴシック"/>
              </a:rPr>
              <a:t>FIB</a:t>
            </a:r>
            <a:r>
              <a:rPr lang="ja-JP" altLang="en-US" sz="1100" b="0" i="0" strike="noStrike">
                <a:solidFill>
                  <a:srgbClr val="000000"/>
                </a:solidFill>
                <a:latin typeface="ＭＳ Ｐゴシック"/>
                <a:ea typeface="ＭＳ Ｐゴシック"/>
              </a:rPr>
              <a:t>３８．２まで戻すと予想。</a:t>
            </a:r>
          </a:p>
        </xdr:txBody>
      </xdr:sp>
      <xdr:sp macro="" textlink="">
        <xdr:nvSpPr>
          <xdr:cNvPr id="7212" name="AutoShape 44"/>
          <xdr:cNvSpPr>
            <a:spLocks noChangeArrowheads="1"/>
          </xdr:cNvSpPr>
        </xdr:nvSpPr>
        <xdr:spPr bwMode="auto">
          <a:xfrm>
            <a:off x="70" y="564"/>
            <a:ext cx="62" cy="28"/>
          </a:xfrm>
          <a:prstGeom prst="wedgeRectCallout">
            <a:avLst>
              <a:gd name="adj1" fmla="val -3333"/>
              <a:gd name="adj2" fmla="val 35185"/>
            </a:avLst>
          </a:prstGeom>
          <a:solidFill>
            <a:srgbClr val="FFFFFF"/>
          </a:solidFill>
          <a:ln w="9525">
            <a:solidFill>
              <a:srgbClr val="000000"/>
            </a:solidFill>
            <a:miter lim="800000"/>
            <a:headEnd/>
            <a:tailEnd/>
          </a:ln>
        </xdr:spPr>
        <xdr:txBody>
          <a:bodyPr vertOverflow="clip" wrap="square" lIns="27432" tIns="18288" rIns="0" bIns="0" anchor="t" upright="1"/>
          <a:lstStyle/>
          <a:p>
            <a:pPr algn="l" rtl="1">
              <a:defRPr sz="1000"/>
            </a:pPr>
            <a:r>
              <a:rPr lang="en-US" altLang="ja-JP" sz="1100" b="0" i="0" strike="noStrike">
                <a:solidFill>
                  <a:srgbClr val="000000"/>
                </a:solidFill>
                <a:latin typeface="ＭＳ Ｐゴシック"/>
                <a:ea typeface="ＭＳ Ｐゴシック"/>
              </a:rPr>
              <a:t>8/23</a:t>
            </a:r>
            <a:r>
              <a:rPr lang="ja-JP" altLang="en-US" sz="1100" b="0" i="0" strike="noStrike">
                <a:solidFill>
                  <a:srgbClr val="000000"/>
                </a:solidFill>
                <a:latin typeface="ＭＳ Ｐゴシック"/>
                <a:ea typeface="ＭＳ Ｐゴシック"/>
              </a:rPr>
              <a:t>晩</a:t>
            </a:r>
          </a:p>
        </xdr:txBody>
      </xdr:sp>
    </xdr:grpSp>
    <xdr:clientData/>
  </xdr:twoCellAnchor>
  <xdr:twoCellAnchor editAs="oneCell">
    <xdr:from>
      <xdr:col>0</xdr:col>
      <xdr:colOff>0</xdr:colOff>
      <xdr:row>59</xdr:row>
      <xdr:rowOff>142875</xdr:rowOff>
    </xdr:from>
    <xdr:to>
      <xdr:col>18</xdr:col>
      <xdr:colOff>190500</xdr:colOff>
      <xdr:row>87</xdr:row>
      <xdr:rowOff>47625</xdr:rowOff>
    </xdr:to>
    <xdr:pic>
      <xdr:nvPicPr>
        <xdr:cNvPr id="7213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 l="4977" t="16406" b="19270"/>
        <a:stretch>
          <a:fillRect/>
        </a:stretch>
      </xdr:blipFill>
      <xdr:spPr bwMode="auto">
        <a:xfrm>
          <a:off x="0" y="10258425"/>
          <a:ext cx="12363450" cy="470535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11</xdr:col>
      <xdr:colOff>428625</xdr:colOff>
      <xdr:row>80</xdr:row>
      <xdr:rowOff>76200</xdr:rowOff>
    </xdr:from>
    <xdr:to>
      <xdr:col>14</xdr:col>
      <xdr:colOff>9525</xdr:colOff>
      <xdr:row>82</xdr:row>
      <xdr:rowOff>142875</xdr:rowOff>
    </xdr:to>
    <xdr:sp macro="" textlink="">
      <xdr:nvSpPr>
        <xdr:cNvPr id="7214" name="Line 46"/>
        <xdr:cNvSpPr>
          <a:spLocks noChangeShapeType="1"/>
        </xdr:cNvSpPr>
      </xdr:nvSpPr>
      <xdr:spPr bwMode="auto">
        <a:xfrm>
          <a:off x="7867650" y="13792200"/>
          <a:ext cx="1609725" cy="409575"/>
        </a:xfrm>
        <a:prstGeom prst="line">
          <a:avLst/>
        </a:prstGeom>
        <a:noFill/>
        <a:ln w="38100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11</xdr:col>
      <xdr:colOff>238125</xdr:colOff>
      <xdr:row>68</xdr:row>
      <xdr:rowOff>0</xdr:rowOff>
    </xdr:from>
    <xdr:to>
      <xdr:col>13</xdr:col>
      <xdr:colOff>485775</xdr:colOff>
      <xdr:row>71</xdr:row>
      <xdr:rowOff>57150</xdr:rowOff>
    </xdr:to>
    <xdr:sp macro="" textlink="">
      <xdr:nvSpPr>
        <xdr:cNvPr id="7215" name="Line 47"/>
        <xdr:cNvSpPr>
          <a:spLocks noChangeShapeType="1"/>
        </xdr:cNvSpPr>
      </xdr:nvSpPr>
      <xdr:spPr bwMode="auto">
        <a:xfrm flipV="1">
          <a:off x="7677150" y="11658600"/>
          <a:ext cx="1600200" cy="571500"/>
        </a:xfrm>
        <a:prstGeom prst="line">
          <a:avLst/>
        </a:prstGeom>
        <a:noFill/>
        <a:ln w="38100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14</xdr:col>
      <xdr:colOff>514350</xdr:colOff>
      <xdr:row>62</xdr:row>
      <xdr:rowOff>9525</xdr:rowOff>
    </xdr:from>
    <xdr:to>
      <xdr:col>16</xdr:col>
      <xdr:colOff>600075</xdr:colOff>
      <xdr:row>66</xdr:row>
      <xdr:rowOff>95250</xdr:rowOff>
    </xdr:to>
    <xdr:sp macro="" textlink="">
      <xdr:nvSpPr>
        <xdr:cNvPr id="7216" name="AutoShape 48"/>
        <xdr:cNvSpPr>
          <a:spLocks noChangeArrowheads="1"/>
        </xdr:cNvSpPr>
      </xdr:nvSpPr>
      <xdr:spPr bwMode="auto">
        <a:xfrm>
          <a:off x="9982200" y="10639425"/>
          <a:ext cx="1438275" cy="771525"/>
        </a:xfrm>
        <a:prstGeom prst="wedgeRoundRectCallout">
          <a:avLst>
            <a:gd name="adj1" fmla="val -90398"/>
            <a:gd name="adj2" fmla="val -67282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強いトレンドライン直近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+S/R+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ダイバージェンスで下落転換すると判断。</a:t>
          </a:r>
        </a:p>
      </xdr:txBody>
    </xdr:sp>
    <xdr:clientData/>
  </xdr:twoCellAnchor>
  <xdr:twoCellAnchor>
    <xdr:from>
      <xdr:col>14</xdr:col>
      <xdr:colOff>428625</xdr:colOff>
      <xdr:row>70</xdr:row>
      <xdr:rowOff>152400</xdr:rowOff>
    </xdr:from>
    <xdr:to>
      <xdr:col>16</xdr:col>
      <xdr:colOff>666750</xdr:colOff>
      <xdr:row>73</xdr:row>
      <xdr:rowOff>57150</xdr:rowOff>
    </xdr:to>
    <xdr:sp macro="" textlink="">
      <xdr:nvSpPr>
        <xdr:cNvPr id="7217" name="AutoShape 49"/>
        <xdr:cNvSpPr>
          <a:spLocks noChangeArrowheads="1"/>
        </xdr:cNvSpPr>
      </xdr:nvSpPr>
      <xdr:spPr bwMode="auto">
        <a:xfrm>
          <a:off x="9896475" y="12153900"/>
          <a:ext cx="1590675" cy="419100"/>
        </a:xfrm>
        <a:prstGeom prst="wedgeRoundRectCallout">
          <a:avLst>
            <a:gd name="adj1" fmla="val -32037"/>
            <a:gd name="adj2" fmla="val -17727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とりあえず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３８．２のこの辺りまで下落狙い</a:t>
          </a:r>
        </a:p>
      </xdr:txBody>
    </xdr:sp>
    <xdr:clientData/>
  </xdr:twoCellAnchor>
  <xdr:twoCellAnchor>
    <xdr:from>
      <xdr:col>0</xdr:col>
      <xdr:colOff>504825</xdr:colOff>
      <xdr:row>61</xdr:row>
      <xdr:rowOff>152400</xdr:rowOff>
    </xdr:from>
    <xdr:to>
      <xdr:col>1</xdr:col>
      <xdr:colOff>419100</xdr:colOff>
      <xdr:row>63</xdr:row>
      <xdr:rowOff>76200</xdr:rowOff>
    </xdr:to>
    <xdr:sp macro="" textlink="">
      <xdr:nvSpPr>
        <xdr:cNvPr id="7218" name="AutoShape 50"/>
        <xdr:cNvSpPr>
          <a:spLocks noChangeArrowheads="1"/>
        </xdr:cNvSpPr>
      </xdr:nvSpPr>
      <xdr:spPr bwMode="auto">
        <a:xfrm>
          <a:off x="504825" y="10610850"/>
          <a:ext cx="590550" cy="266700"/>
        </a:xfrm>
        <a:prstGeom prst="wedgeRectCallout">
          <a:avLst>
            <a:gd name="adj1" fmla="val 27051"/>
            <a:gd name="adj2" fmla="val -38463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8/23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晩</a:t>
          </a:r>
        </a:p>
      </xdr:txBody>
    </xdr:sp>
    <xdr:clientData/>
  </xdr:twoCellAnchor>
  <xdr:twoCellAnchor>
    <xdr:from>
      <xdr:col>14</xdr:col>
      <xdr:colOff>447675</xdr:colOff>
      <xdr:row>17</xdr:row>
      <xdr:rowOff>104775</xdr:rowOff>
    </xdr:from>
    <xdr:to>
      <xdr:col>17</xdr:col>
      <xdr:colOff>266700</xdr:colOff>
      <xdr:row>23</xdr:row>
      <xdr:rowOff>114300</xdr:rowOff>
    </xdr:to>
    <xdr:sp macro="" textlink="">
      <xdr:nvSpPr>
        <xdr:cNvPr id="7221" name="AutoShape 53"/>
        <xdr:cNvSpPr>
          <a:spLocks noChangeArrowheads="1"/>
        </xdr:cNvSpPr>
      </xdr:nvSpPr>
      <xdr:spPr bwMode="auto">
        <a:xfrm>
          <a:off x="9915525" y="3019425"/>
          <a:ext cx="1847850" cy="1038225"/>
        </a:xfrm>
        <a:prstGeom prst="cloudCallout">
          <a:avLst>
            <a:gd name="adj1" fmla="val -28190"/>
            <a:gd name="adj2" fmla="val -102426"/>
          </a:avLst>
        </a:pr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その後大下げ！！！</a:t>
          </a:r>
        </a:p>
        <a:p>
          <a:pPr algn="l" rtl="1">
            <a:defRPr sz="1000"/>
          </a:pPr>
          <a:r>
            <a:rPr lang="ja-JP" altLang="en-US" sz="1100" b="1" i="0" strike="noStrike">
              <a:solidFill>
                <a:srgbClr val="FF0000"/>
              </a:solidFill>
              <a:latin typeface="ＭＳ Ｐゴシック"/>
              <a:ea typeface="ＭＳ Ｐゴシック"/>
            </a:rPr>
            <a:t>どちら側の動きも想定すべし！！！</a:t>
          </a:r>
        </a:p>
      </xdr:txBody>
    </xdr:sp>
    <xdr:clientData/>
  </xdr:twoCellAnchor>
  <xdr:twoCellAnchor>
    <xdr:from>
      <xdr:col>14</xdr:col>
      <xdr:colOff>295275</xdr:colOff>
      <xdr:row>79</xdr:row>
      <xdr:rowOff>114300</xdr:rowOff>
    </xdr:from>
    <xdr:to>
      <xdr:col>17</xdr:col>
      <xdr:colOff>371475</xdr:colOff>
      <xdr:row>86</xdr:row>
      <xdr:rowOff>47625</xdr:rowOff>
    </xdr:to>
    <xdr:sp macro="" textlink="">
      <xdr:nvSpPr>
        <xdr:cNvPr id="7223" name="AutoShape 55"/>
        <xdr:cNvSpPr>
          <a:spLocks noChangeArrowheads="1"/>
        </xdr:cNvSpPr>
      </xdr:nvSpPr>
      <xdr:spPr bwMode="auto">
        <a:xfrm>
          <a:off x="9763125" y="13658850"/>
          <a:ext cx="2105025" cy="1133475"/>
        </a:xfrm>
        <a:prstGeom prst="cloudCallout">
          <a:avLst>
            <a:gd name="adj1" fmla="val -18838"/>
            <a:gd name="adj2" fmla="val -131250"/>
          </a:avLst>
        </a:pr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その後大上げ！！！</a:t>
          </a:r>
        </a:p>
        <a:p>
          <a:pPr algn="l" rtl="1">
            <a:defRPr sz="1000"/>
          </a:pPr>
          <a:r>
            <a:rPr lang="ja-JP" altLang="en-US" sz="1100" b="1" i="0" strike="noStrike">
              <a:solidFill>
                <a:srgbClr val="FF0000"/>
              </a:solidFill>
              <a:latin typeface="ＭＳ Ｐゴシック"/>
              <a:ea typeface="ＭＳ Ｐゴシック"/>
            </a:rPr>
            <a:t>どちら側の動きも想定すべし！！！</a:t>
          </a:r>
        </a:p>
      </xdr:txBody>
    </xdr:sp>
    <xdr:clientData/>
  </xdr:twoCellAnchor>
  <xdr:twoCellAnchor editAs="oneCell">
    <xdr:from>
      <xdr:col>0</xdr:col>
      <xdr:colOff>19050</xdr:colOff>
      <xdr:row>89</xdr:row>
      <xdr:rowOff>152400</xdr:rowOff>
    </xdr:from>
    <xdr:to>
      <xdr:col>18</xdr:col>
      <xdr:colOff>209550</xdr:colOff>
      <xdr:row>125</xdr:row>
      <xdr:rowOff>85725</xdr:rowOff>
    </xdr:to>
    <xdr:pic>
      <xdr:nvPicPr>
        <xdr:cNvPr id="7224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4977" t="16536"/>
        <a:stretch>
          <a:fillRect/>
        </a:stretch>
      </xdr:blipFill>
      <xdr:spPr bwMode="auto">
        <a:xfrm>
          <a:off x="19050" y="15411450"/>
          <a:ext cx="12363450" cy="6105525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12</xdr:col>
      <xdr:colOff>209550</xdr:colOff>
      <xdr:row>95</xdr:row>
      <xdr:rowOff>76200</xdr:rowOff>
    </xdr:from>
    <xdr:to>
      <xdr:col>14</xdr:col>
      <xdr:colOff>590550</xdr:colOff>
      <xdr:row>98</xdr:row>
      <xdr:rowOff>142875</xdr:rowOff>
    </xdr:to>
    <xdr:sp macro="" textlink="">
      <xdr:nvSpPr>
        <xdr:cNvPr id="7225" name="AutoShape 57"/>
        <xdr:cNvSpPr>
          <a:spLocks noChangeArrowheads="1"/>
        </xdr:cNvSpPr>
      </xdr:nvSpPr>
      <xdr:spPr bwMode="auto">
        <a:xfrm>
          <a:off x="8324850" y="16363950"/>
          <a:ext cx="1733550" cy="581025"/>
        </a:xfrm>
        <a:prstGeom prst="wedgeRoundRectCallout">
          <a:avLst>
            <a:gd name="adj1" fmla="val 7694"/>
            <a:gd name="adj2" fmla="val 92625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上抜けに指値置く気だったが、１６０ｐ開きがないとエントリーできなかった</a:t>
          </a:r>
        </a:p>
      </xdr:txBody>
    </xdr:sp>
    <xdr:clientData/>
  </xdr:twoCellAnchor>
  <xdr:twoCellAnchor>
    <xdr:from>
      <xdr:col>0</xdr:col>
      <xdr:colOff>266700</xdr:colOff>
      <xdr:row>92</xdr:row>
      <xdr:rowOff>57150</xdr:rowOff>
    </xdr:from>
    <xdr:to>
      <xdr:col>1</xdr:col>
      <xdr:colOff>533400</xdr:colOff>
      <xdr:row>94</xdr:row>
      <xdr:rowOff>38100</xdr:rowOff>
    </xdr:to>
    <xdr:sp macro="" textlink="">
      <xdr:nvSpPr>
        <xdr:cNvPr id="7226" name="AutoShape 58"/>
        <xdr:cNvSpPr>
          <a:spLocks noChangeArrowheads="1"/>
        </xdr:cNvSpPr>
      </xdr:nvSpPr>
      <xdr:spPr bwMode="auto">
        <a:xfrm>
          <a:off x="266700" y="15830550"/>
          <a:ext cx="942975" cy="323850"/>
        </a:xfrm>
        <a:prstGeom prst="wedgeRectCallout">
          <a:avLst>
            <a:gd name="adj1" fmla="val 14583"/>
            <a:gd name="adj2" fmla="val 34375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8/25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晩</a:t>
          </a:r>
        </a:p>
      </xdr:txBody>
    </xdr:sp>
    <xdr:clientData/>
  </xdr:twoCellAnchor>
  <xdr:twoCellAnchor>
    <xdr:from>
      <xdr:col>14</xdr:col>
      <xdr:colOff>76200</xdr:colOff>
      <xdr:row>102</xdr:row>
      <xdr:rowOff>66675</xdr:rowOff>
    </xdr:from>
    <xdr:to>
      <xdr:col>15</xdr:col>
      <xdr:colOff>371475</xdr:colOff>
      <xdr:row>105</xdr:row>
      <xdr:rowOff>152400</xdr:rowOff>
    </xdr:to>
    <xdr:sp macro="" textlink="">
      <xdr:nvSpPr>
        <xdr:cNvPr id="7227" name="AutoShape 59"/>
        <xdr:cNvSpPr>
          <a:spLocks noChangeArrowheads="1"/>
        </xdr:cNvSpPr>
      </xdr:nvSpPr>
      <xdr:spPr bwMode="auto">
        <a:xfrm>
          <a:off x="9544050" y="17554575"/>
          <a:ext cx="971550" cy="600075"/>
        </a:xfrm>
        <a:prstGeom prst="wedgeRoundRectCallout">
          <a:avLst>
            <a:gd name="adj1" fmla="val -55884"/>
            <a:gd name="adj2" fmla="val -7381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T/L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で上へ抜けると予想</a:t>
          </a:r>
        </a:p>
      </xdr:txBody>
    </xdr:sp>
    <xdr:clientData/>
  </xdr:twoCellAnchor>
  <xdr:twoCellAnchor editAs="oneCell">
    <xdr:from>
      <xdr:col>0</xdr:col>
      <xdr:colOff>0</xdr:colOff>
      <xdr:row>128</xdr:row>
      <xdr:rowOff>19050</xdr:rowOff>
    </xdr:from>
    <xdr:to>
      <xdr:col>18</xdr:col>
      <xdr:colOff>152400</xdr:colOff>
      <xdr:row>158</xdr:row>
      <xdr:rowOff>0</xdr:rowOff>
    </xdr:to>
    <xdr:pic>
      <xdr:nvPicPr>
        <xdr:cNvPr id="7228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 l="5270" t="16145" b="13802"/>
        <a:stretch>
          <a:fillRect/>
        </a:stretch>
      </xdr:blipFill>
      <xdr:spPr bwMode="auto">
        <a:xfrm>
          <a:off x="0" y="21964650"/>
          <a:ext cx="12325350" cy="512445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1</xdr:col>
      <xdr:colOff>152400</xdr:colOff>
      <xdr:row>137</xdr:row>
      <xdr:rowOff>85725</xdr:rowOff>
    </xdr:from>
    <xdr:to>
      <xdr:col>2</xdr:col>
      <xdr:colOff>304800</xdr:colOff>
      <xdr:row>139</xdr:row>
      <xdr:rowOff>95250</xdr:rowOff>
    </xdr:to>
    <xdr:sp macro="" textlink="">
      <xdr:nvSpPr>
        <xdr:cNvPr id="7229" name="AutoShape 61"/>
        <xdr:cNvSpPr>
          <a:spLocks noChangeArrowheads="1"/>
        </xdr:cNvSpPr>
      </xdr:nvSpPr>
      <xdr:spPr bwMode="auto">
        <a:xfrm>
          <a:off x="828675" y="23574375"/>
          <a:ext cx="828675" cy="352425"/>
        </a:xfrm>
        <a:prstGeom prst="wedgeRectCallout">
          <a:avLst>
            <a:gd name="adj1" fmla="val -43750"/>
            <a:gd name="adj2" fmla="val 70000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8/26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晩</a:t>
          </a:r>
        </a:p>
      </xdr:txBody>
    </xdr:sp>
    <xdr:clientData/>
  </xdr:twoCellAnchor>
  <xdr:twoCellAnchor>
    <xdr:from>
      <xdr:col>11</xdr:col>
      <xdr:colOff>514350</xdr:colOff>
      <xdr:row>152</xdr:row>
      <xdr:rowOff>142875</xdr:rowOff>
    </xdr:from>
    <xdr:to>
      <xdr:col>13</xdr:col>
      <xdr:colOff>352425</xdr:colOff>
      <xdr:row>154</xdr:row>
      <xdr:rowOff>28575</xdr:rowOff>
    </xdr:to>
    <xdr:sp macro="" textlink="">
      <xdr:nvSpPr>
        <xdr:cNvPr id="7230" name="Line 62"/>
        <xdr:cNvSpPr>
          <a:spLocks noChangeShapeType="1"/>
        </xdr:cNvSpPr>
      </xdr:nvSpPr>
      <xdr:spPr bwMode="auto">
        <a:xfrm flipV="1">
          <a:off x="7953375" y="26203275"/>
          <a:ext cx="1190625" cy="228600"/>
        </a:xfrm>
        <a:prstGeom prst="line">
          <a:avLst/>
        </a:prstGeom>
        <a:noFill/>
        <a:ln w="38100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11</xdr:col>
      <xdr:colOff>333375</xdr:colOff>
      <xdr:row>133</xdr:row>
      <xdr:rowOff>47625</xdr:rowOff>
    </xdr:from>
    <xdr:to>
      <xdr:col>13</xdr:col>
      <xdr:colOff>247650</xdr:colOff>
      <xdr:row>134</xdr:row>
      <xdr:rowOff>85725</xdr:rowOff>
    </xdr:to>
    <xdr:sp macro="" textlink="">
      <xdr:nvSpPr>
        <xdr:cNvPr id="7231" name="Line 63"/>
        <xdr:cNvSpPr>
          <a:spLocks noChangeShapeType="1"/>
        </xdr:cNvSpPr>
      </xdr:nvSpPr>
      <xdr:spPr bwMode="auto">
        <a:xfrm>
          <a:off x="7772400" y="22850475"/>
          <a:ext cx="1266825" cy="209550"/>
        </a:xfrm>
        <a:prstGeom prst="line">
          <a:avLst/>
        </a:prstGeom>
        <a:noFill/>
        <a:ln w="38100">
          <a:solidFill>
            <a:srgbClr val="FFFF00"/>
          </a:solidFill>
          <a:round/>
          <a:headEnd/>
          <a:tailEnd type="triangle" w="med" len="med"/>
        </a:ln>
      </xdr:spPr>
    </xdr:sp>
    <xdr:clientData/>
  </xdr:twoCellAnchor>
  <xdr:twoCellAnchor>
    <xdr:from>
      <xdr:col>9</xdr:col>
      <xdr:colOff>76200</xdr:colOff>
      <xdr:row>147</xdr:row>
      <xdr:rowOff>85725</xdr:rowOff>
    </xdr:from>
    <xdr:to>
      <xdr:col>11</xdr:col>
      <xdr:colOff>419100</xdr:colOff>
      <xdr:row>150</xdr:row>
      <xdr:rowOff>104775</xdr:rowOff>
    </xdr:to>
    <xdr:sp macro="" textlink="">
      <xdr:nvSpPr>
        <xdr:cNvPr id="7232" name="AutoShape 64"/>
        <xdr:cNvSpPr>
          <a:spLocks noChangeArrowheads="1"/>
        </xdr:cNvSpPr>
      </xdr:nvSpPr>
      <xdr:spPr bwMode="auto">
        <a:xfrm>
          <a:off x="6162675" y="25288875"/>
          <a:ext cx="1695450" cy="533400"/>
        </a:xfrm>
        <a:prstGeom prst="wedgeRoundRectCallout">
          <a:avLst>
            <a:gd name="adj1" fmla="val 50000"/>
            <a:gd name="adj2" fmla="val -875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ダイバーやけどこの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が３８．２と重なってて強力</a:t>
          </a:r>
        </a:p>
      </xdr:txBody>
    </xdr:sp>
    <xdr:clientData/>
  </xdr:twoCellAnchor>
  <xdr:twoCellAnchor>
    <xdr:from>
      <xdr:col>13</xdr:col>
      <xdr:colOff>571500</xdr:colOff>
      <xdr:row>146</xdr:row>
      <xdr:rowOff>0</xdr:rowOff>
    </xdr:from>
    <xdr:to>
      <xdr:col>14</xdr:col>
      <xdr:colOff>371475</xdr:colOff>
      <xdr:row>150</xdr:row>
      <xdr:rowOff>9525</xdr:rowOff>
    </xdr:to>
    <xdr:sp macro="" textlink="">
      <xdr:nvSpPr>
        <xdr:cNvPr id="7233" name="Line 65"/>
        <xdr:cNvSpPr>
          <a:spLocks noChangeShapeType="1"/>
        </xdr:cNvSpPr>
      </xdr:nvSpPr>
      <xdr:spPr bwMode="auto">
        <a:xfrm flipV="1">
          <a:off x="9363075" y="25031700"/>
          <a:ext cx="476250" cy="695325"/>
        </a:xfrm>
        <a:prstGeom prst="line">
          <a:avLst/>
        </a:prstGeom>
        <a:noFill/>
        <a:ln w="12700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14</xdr:col>
      <xdr:colOff>352425</xdr:colOff>
      <xdr:row>146</xdr:row>
      <xdr:rowOff>9525</xdr:rowOff>
    </xdr:from>
    <xdr:to>
      <xdr:col>15</xdr:col>
      <xdr:colOff>352425</xdr:colOff>
      <xdr:row>154</xdr:row>
      <xdr:rowOff>152400</xdr:rowOff>
    </xdr:to>
    <xdr:sp macro="" textlink="">
      <xdr:nvSpPr>
        <xdr:cNvPr id="7234" name="Line 66"/>
        <xdr:cNvSpPr>
          <a:spLocks noChangeShapeType="1"/>
        </xdr:cNvSpPr>
      </xdr:nvSpPr>
      <xdr:spPr bwMode="auto">
        <a:xfrm flipH="1" flipV="1">
          <a:off x="9820275" y="25041225"/>
          <a:ext cx="676275" cy="1514475"/>
        </a:xfrm>
        <a:prstGeom prst="line">
          <a:avLst/>
        </a:prstGeom>
        <a:noFill/>
        <a:ln w="12700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14</xdr:col>
      <xdr:colOff>647700</xdr:colOff>
      <xdr:row>145</xdr:row>
      <xdr:rowOff>152400</xdr:rowOff>
    </xdr:from>
    <xdr:to>
      <xdr:col>16</xdr:col>
      <xdr:colOff>504825</xdr:colOff>
      <xdr:row>149</xdr:row>
      <xdr:rowOff>47625</xdr:rowOff>
    </xdr:to>
    <xdr:sp macro="" textlink="">
      <xdr:nvSpPr>
        <xdr:cNvPr id="7235" name="AutoShape 67"/>
        <xdr:cNvSpPr>
          <a:spLocks noChangeArrowheads="1"/>
        </xdr:cNvSpPr>
      </xdr:nvSpPr>
      <xdr:spPr bwMode="auto">
        <a:xfrm>
          <a:off x="10115550" y="25012650"/>
          <a:ext cx="1209675" cy="581025"/>
        </a:xfrm>
        <a:prstGeom prst="wedgeRoundRectCallout">
          <a:avLst>
            <a:gd name="adj1" fmla="val -36616"/>
            <a:gd name="adj2" fmla="val 13852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ブレイク＆フックでこうなると予想</a:t>
          </a:r>
        </a:p>
      </xdr:txBody>
    </xdr:sp>
    <xdr:clientData/>
  </xdr:twoCellAnchor>
  <xdr:twoCellAnchor editAs="oneCell">
    <xdr:from>
      <xdr:col>0</xdr:col>
      <xdr:colOff>0</xdr:colOff>
      <xdr:row>161</xdr:row>
      <xdr:rowOff>38100</xdr:rowOff>
    </xdr:from>
    <xdr:to>
      <xdr:col>18</xdr:col>
      <xdr:colOff>85725</xdr:colOff>
      <xdr:row>197</xdr:row>
      <xdr:rowOff>0</xdr:rowOff>
    </xdr:to>
    <xdr:pic>
      <xdr:nvPicPr>
        <xdr:cNvPr id="7236" name="Picture 68"/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 l="5783" t="16145"/>
        <a:stretch>
          <a:fillRect/>
        </a:stretch>
      </xdr:blipFill>
      <xdr:spPr bwMode="auto">
        <a:xfrm>
          <a:off x="0" y="27641550"/>
          <a:ext cx="12258675" cy="613410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0</xdr:col>
      <xdr:colOff>352425</xdr:colOff>
      <xdr:row>166</xdr:row>
      <xdr:rowOff>133350</xdr:rowOff>
    </xdr:from>
    <xdr:to>
      <xdr:col>1</xdr:col>
      <xdr:colOff>200025</xdr:colOff>
      <xdr:row>168</xdr:row>
      <xdr:rowOff>57150</xdr:rowOff>
    </xdr:to>
    <xdr:sp macro="" textlink="">
      <xdr:nvSpPr>
        <xdr:cNvPr id="7237" name="AutoShape 69"/>
        <xdr:cNvSpPr>
          <a:spLocks noChangeArrowheads="1"/>
        </xdr:cNvSpPr>
      </xdr:nvSpPr>
      <xdr:spPr bwMode="auto">
        <a:xfrm>
          <a:off x="352425" y="28594050"/>
          <a:ext cx="523875" cy="266700"/>
        </a:xfrm>
        <a:prstGeom prst="wedgeRectCallout">
          <a:avLst>
            <a:gd name="adj1" fmla="val 38681"/>
            <a:gd name="adj2" fmla="val 30769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９／７</a:t>
          </a:r>
        </a:p>
      </xdr:txBody>
    </xdr:sp>
    <xdr:clientData/>
  </xdr:twoCellAnchor>
  <xdr:twoCellAnchor>
    <xdr:from>
      <xdr:col>8</xdr:col>
      <xdr:colOff>428625</xdr:colOff>
      <xdr:row>181</xdr:row>
      <xdr:rowOff>76200</xdr:rowOff>
    </xdr:from>
    <xdr:to>
      <xdr:col>10</xdr:col>
      <xdr:colOff>561975</xdr:colOff>
      <xdr:row>183</xdr:row>
      <xdr:rowOff>47625</xdr:rowOff>
    </xdr:to>
    <xdr:sp macro="" textlink="">
      <xdr:nvSpPr>
        <xdr:cNvPr id="7238" name="AutoShape 70"/>
        <xdr:cNvSpPr>
          <a:spLocks noChangeArrowheads="1"/>
        </xdr:cNvSpPr>
      </xdr:nvSpPr>
      <xdr:spPr bwMode="auto">
        <a:xfrm>
          <a:off x="5838825" y="31108650"/>
          <a:ext cx="1485900" cy="314325"/>
        </a:xfrm>
        <a:prstGeom prst="wedgeRoundRectCallout">
          <a:avLst>
            <a:gd name="adj1" fmla="val -10255"/>
            <a:gd name="adj2" fmla="val -2272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ダイバージェンス確認</a:t>
          </a:r>
        </a:p>
      </xdr:txBody>
    </xdr:sp>
    <xdr:clientData/>
  </xdr:twoCellAnchor>
  <xdr:twoCellAnchor>
    <xdr:from>
      <xdr:col>14</xdr:col>
      <xdr:colOff>142875</xdr:colOff>
      <xdr:row>180</xdr:row>
      <xdr:rowOff>9525</xdr:rowOff>
    </xdr:from>
    <xdr:to>
      <xdr:col>16</xdr:col>
      <xdr:colOff>66675</xdr:colOff>
      <xdr:row>182</xdr:row>
      <xdr:rowOff>142875</xdr:rowOff>
    </xdr:to>
    <xdr:sp macro="" textlink="">
      <xdr:nvSpPr>
        <xdr:cNvPr id="7239" name="AutoShape 71"/>
        <xdr:cNvSpPr>
          <a:spLocks noChangeArrowheads="1"/>
        </xdr:cNvSpPr>
      </xdr:nvSpPr>
      <xdr:spPr bwMode="auto">
        <a:xfrm>
          <a:off x="9610725" y="30870525"/>
          <a:ext cx="1276350" cy="476250"/>
        </a:xfrm>
        <a:prstGeom prst="wedgeRoundRectCallout">
          <a:avLst>
            <a:gd name="adj1" fmla="val -78356"/>
            <a:gd name="adj2" fmla="val -80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が強そうなんで、上抜きに指値</a:t>
          </a:r>
        </a:p>
      </xdr:txBody>
    </xdr:sp>
    <xdr:clientData/>
  </xdr:twoCellAnchor>
  <xdr:twoCellAnchor>
    <xdr:from>
      <xdr:col>14</xdr:col>
      <xdr:colOff>333375</xdr:colOff>
      <xdr:row>170</xdr:row>
      <xdr:rowOff>114300</xdr:rowOff>
    </xdr:from>
    <xdr:to>
      <xdr:col>17</xdr:col>
      <xdr:colOff>342900</xdr:colOff>
      <xdr:row>174</xdr:row>
      <xdr:rowOff>161925</xdr:rowOff>
    </xdr:to>
    <xdr:sp macro="" textlink="">
      <xdr:nvSpPr>
        <xdr:cNvPr id="7240" name="AutoShape 72"/>
        <xdr:cNvSpPr>
          <a:spLocks noChangeArrowheads="1"/>
        </xdr:cNvSpPr>
      </xdr:nvSpPr>
      <xdr:spPr bwMode="auto">
        <a:xfrm>
          <a:off x="9801225" y="29260800"/>
          <a:ext cx="2038350" cy="733425"/>
        </a:xfrm>
        <a:prstGeom prst="wedgeRoundRectCallout">
          <a:avLst>
            <a:gd name="adj1" fmla="val -52806"/>
            <a:gd name="adj2" fmla="val 6558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上抜いた場合、２３．８まではいくと見てここをターゲット。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でもこれより上に抵抗線が無いから３８．２近くまでいくかも？</a:t>
          </a:r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0</xdr:col>
      <xdr:colOff>247650</xdr:colOff>
      <xdr:row>0</xdr:row>
      <xdr:rowOff>0</xdr:rowOff>
    </xdr:to>
    <xdr:sp macro="" textlink="">
      <xdr:nvSpPr>
        <xdr:cNvPr id="18433" name="AutoShape 1"/>
        <xdr:cNvSpPr>
          <a:spLocks noChangeArrowheads="1"/>
        </xdr:cNvSpPr>
      </xdr:nvSpPr>
      <xdr:spPr bwMode="auto">
        <a:xfrm>
          <a:off x="0" y="0"/>
          <a:ext cx="247650" cy="0"/>
        </a:xfrm>
        <a:prstGeom prst="wedgeRectCallout">
          <a:avLst>
            <a:gd name="adj1" fmla="val -15306"/>
            <a:gd name="adj2" fmla="val -9259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No.9</a:t>
          </a:r>
        </a:p>
      </xdr:txBody>
    </xdr:sp>
    <xdr:clientData/>
  </xdr:twoCellAnchor>
  <xdr:twoCellAnchor>
    <xdr:from>
      <xdr:col>13</xdr:col>
      <xdr:colOff>257175</xdr:colOff>
      <xdr:row>0</xdr:row>
      <xdr:rowOff>0</xdr:rowOff>
    </xdr:from>
    <xdr:to>
      <xdr:col>15</xdr:col>
      <xdr:colOff>647700</xdr:colOff>
      <xdr:row>0</xdr:row>
      <xdr:rowOff>0</xdr:rowOff>
    </xdr:to>
    <xdr:sp macro="" textlink="">
      <xdr:nvSpPr>
        <xdr:cNvPr id="18434" name="AutoShape 2"/>
        <xdr:cNvSpPr>
          <a:spLocks noChangeArrowheads="1"/>
        </xdr:cNvSpPr>
      </xdr:nvSpPr>
      <xdr:spPr bwMode="auto">
        <a:xfrm>
          <a:off x="9048750" y="0"/>
          <a:ext cx="1743075" cy="0"/>
        </a:xfrm>
        <a:prstGeom prst="wedgeRoundRectCallout">
          <a:avLst>
            <a:gd name="adj1" fmla="val -16667"/>
            <a:gd name="adj2" fmla="val 179671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ルール１無視。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しかし、トレンド方向が変わるかも？とエントリーしてしまう。</a:t>
          </a:r>
        </a:p>
      </xdr:txBody>
    </xdr:sp>
    <xdr:clientData/>
  </xdr:twoCellAnchor>
  <xdr:twoCellAnchor>
    <xdr:from>
      <xdr:col>14</xdr:col>
      <xdr:colOff>238125</xdr:colOff>
      <xdr:row>0</xdr:row>
      <xdr:rowOff>0</xdr:rowOff>
    </xdr:from>
    <xdr:to>
      <xdr:col>15</xdr:col>
      <xdr:colOff>657225</xdr:colOff>
      <xdr:row>0</xdr:row>
      <xdr:rowOff>0</xdr:rowOff>
    </xdr:to>
    <xdr:sp macro="" textlink="">
      <xdr:nvSpPr>
        <xdr:cNvPr id="18435" name="Line 3"/>
        <xdr:cNvSpPr>
          <a:spLocks noChangeShapeType="1"/>
        </xdr:cNvSpPr>
      </xdr:nvSpPr>
      <xdr:spPr bwMode="auto">
        <a:xfrm flipV="1">
          <a:off x="9705975" y="0"/>
          <a:ext cx="1095375" cy="0"/>
        </a:xfrm>
        <a:prstGeom prst="line">
          <a:avLst/>
        </a:prstGeom>
        <a:noFill/>
        <a:ln w="952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14</xdr:col>
      <xdr:colOff>228600</xdr:colOff>
      <xdr:row>0</xdr:row>
      <xdr:rowOff>0</xdr:rowOff>
    </xdr:from>
    <xdr:to>
      <xdr:col>15</xdr:col>
      <xdr:colOff>657225</xdr:colOff>
      <xdr:row>0</xdr:row>
      <xdr:rowOff>0</xdr:rowOff>
    </xdr:to>
    <xdr:sp macro="" textlink="">
      <xdr:nvSpPr>
        <xdr:cNvPr id="18436" name="AutoShape 4"/>
        <xdr:cNvSpPr>
          <a:spLocks noChangeArrowheads="1"/>
        </xdr:cNvSpPr>
      </xdr:nvSpPr>
      <xdr:spPr bwMode="auto">
        <a:xfrm>
          <a:off x="9696450" y="0"/>
          <a:ext cx="1104900" cy="0"/>
        </a:xfrm>
        <a:prstGeom prst="wedgeRoundRectCallout">
          <a:avLst>
            <a:gd name="adj1" fmla="val 19028"/>
            <a:gd name="adj2" fmla="val -122222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今の自分ならこの辺りで建値ストップ。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2</xdr:col>
      <xdr:colOff>409575</xdr:colOff>
      <xdr:row>0</xdr:row>
      <xdr:rowOff>0</xdr:rowOff>
    </xdr:to>
    <xdr:sp macro="" textlink="">
      <xdr:nvSpPr>
        <xdr:cNvPr id="18437" name="AutoShape 5"/>
        <xdr:cNvSpPr>
          <a:spLocks noChangeArrowheads="1"/>
        </xdr:cNvSpPr>
      </xdr:nvSpPr>
      <xdr:spPr bwMode="auto">
        <a:xfrm>
          <a:off x="0" y="0"/>
          <a:ext cx="1762125" cy="0"/>
        </a:xfrm>
        <a:prstGeom prst="wedgeRectCallout">
          <a:avLst>
            <a:gd name="adj1" fmla="val 3412"/>
            <a:gd name="adj2" fmla="val -14866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No.20</a:t>
          </a:r>
        </a:p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※7/9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ｾﾐﾅｰでの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＆ﾀﾞｲﾊﾞｰｼﾞｪﾝｽ検証</a:t>
          </a:r>
        </a:p>
      </xdr:txBody>
    </xdr:sp>
    <xdr:clientData/>
  </xdr:twoCellAnchor>
  <xdr:twoCellAnchor>
    <xdr:from>
      <xdr:col>9</xdr:col>
      <xdr:colOff>257175</xdr:colOff>
      <xdr:row>0</xdr:row>
      <xdr:rowOff>0</xdr:rowOff>
    </xdr:from>
    <xdr:to>
      <xdr:col>12</xdr:col>
      <xdr:colOff>238125</xdr:colOff>
      <xdr:row>0</xdr:row>
      <xdr:rowOff>0</xdr:rowOff>
    </xdr:to>
    <xdr:sp macro="" textlink="">
      <xdr:nvSpPr>
        <xdr:cNvPr id="18438" name="AutoShape 6"/>
        <xdr:cNvSpPr>
          <a:spLocks noChangeArrowheads="1"/>
        </xdr:cNvSpPr>
      </xdr:nvSpPr>
      <xdr:spPr bwMode="auto">
        <a:xfrm>
          <a:off x="6343650" y="0"/>
          <a:ext cx="2009775" cy="0"/>
        </a:xfrm>
        <a:prstGeom prst="wedgeRoundRectCallout">
          <a:avLst>
            <a:gd name="adj1" fmla="val 108292"/>
            <a:gd name="adj2" fmla="val 7714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直近の下値（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2010.06.07.04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）から引いた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FIB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に対し、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23.6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まで戻らず上昇している＝反転が近い</a:t>
          </a:r>
        </a:p>
      </xdr:txBody>
    </xdr:sp>
    <xdr:clientData/>
  </xdr:twoCellAnchor>
  <xdr:twoCellAnchor>
    <xdr:from>
      <xdr:col>13</xdr:col>
      <xdr:colOff>57150</xdr:colOff>
      <xdr:row>0</xdr:row>
      <xdr:rowOff>0</xdr:rowOff>
    </xdr:from>
    <xdr:to>
      <xdr:col>15</xdr:col>
      <xdr:colOff>247650</xdr:colOff>
      <xdr:row>0</xdr:row>
      <xdr:rowOff>0</xdr:rowOff>
    </xdr:to>
    <xdr:sp macro="" textlink="">
      <xdr:nvSpPr>
        <xdr:cNvPr id="18439" name="AutoShape 7"/>
        <xdr:cNvSpPr>
          <a:spLocks noChangeArrowheads="1"/>
        </xdr:cNvSpPr>
      </xdr:nvSpPr>
      <xdr:spPr bwMode="auto">
        <a:xfrm>
          <a:off x="8848725" y="0"/>
          <a:ext cx="1543050" cy="0"/>
        </a:xfrm>
        <a:prstGeom prst="wedgeRoundRectCallout">
          <a:avLst>
            <a:gd name="adj1" fmla="val 20065"/>
            <a:gd name="adj2" fmla="val -16157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自分の条件には少し合わない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だが、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MACD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によるダイバージェンスのサインも出ている為エントリー</a:t>
          </a:r>
        </a:p>
      </xdr:txBody>
    </xdr:sp>
    <xdr:clientData/>
  </xdr:twoCellAnchor>
  <xdr:twoCellAnchor>
    <xdr:from>
      <xdr:col>12</xdr:col>
      <xdr:colOff>371475</xdr:colOff>
      <xdr:row>0</xdr:row>
      <xdr:rowOff>0</xdr:rowOff>
    </xdr:from>
    <xdr:to>
      <xdr:col>14</xdr:col>
      <xdr:colOff>428625</xdr:colOff>
      <xdr:row>0</xdr:row>
      <xdr:rowOff>0</xdr:rowOff>
    </xdr:to>
    <xdr:sp macro="" textlink="">
      <xdr:nvSpPr>
        <xdr:cNvPr id="18440" name="AutoShape 8"/>
        <xdr:cNvSpPr>
          <a:spLocks noChangeArrowheads="1"/>
        </xdr:cNvSpPr>
      </xdr:nvSpPr>
      <xdr:spPr bwMode="auto">
        <a:xfrm>
          <a:off x="8486775" y="0"/>
          <a:ext cx="1409700" cy="0"/>
        </a:xfrm>
        <a:prstGeom prst="wedgeRoundRectCallout">
          <a:avLst>
            <a:gd name="adj1" fmla="val 41894"/>
            <a:gd name="adj2" fmla="val 9942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相場は上昇しているが、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MACD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の山が手前より小さくなっている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76200</xdr:colOff>
      <xdr:row>0</xdr:row>
      <xdr:rowOff>0</xdr:rowOff>
    </xdr:to>
    <xdr:sp macro="" textlink="">
      <xdr:nvSpPr>
        <xdr:cNvPr id="18441" name="AutoShape 9"/>
        <xdr:cNvSpPr>
          <a:spLocks noChangeArrowheads="1"/>
        </xdr:cNvSpPr>
      </xdr:nvSpPr>
      <xdr:spPr bwMode="auto">
        <a:xfrm>
          <a:off x="0" y="0"/>
          <a:ext cx="752475" cy="0"/>
        </a:xfrm>
        <a:prstGeom prst="wedgeRectCallout">
          <a:avLst>
            <a:gd name="adj1" fmla="val -9722"/>
            <a:gd name="adj2" fmla="val 27083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No.25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怖いくらいの大利益</a:t>
          </a:r>
        </a:p>
      </xdr:txBody>
    </xdr:sp>
    <xdr:clientData/>
  </xdr:twoCellAnchor>
  <xdr:twoCellAnchor>
    <xdr:from>
      <xdr:col>1</xdr:col>
      <xdr:colOff>609600</xdr:colOff>
      <xdr:row>0</xdr:row>
      <xdr:rowOff>0</xdr:rowOff>
    </xdr:from>
    <xdr:to>
      <xdr:col>3</xdr:col>
      <xdr:colOff>600075</xdr:colOff>
      <xdr:row>0</xdr:row>
      <xdr:rowOff>0</xdr:rowOff>
    </xdr:to>
    <xdr:sp macro="" textlink="">
      <xdr:nvSpPr>
        <xdr:cNvPr id="18442" name="AutoShape 10"/>
        <xdr:cNvSpPr>
          <a:spLocks noChangeArrowheads="1"/>
        </xdr:cNvSpPr>
      </xdr:nvSpPr>
      <xdr:spPr bwMode="auto">
        <a:xfrm>
          <a:off x="1285875" y="0"/>
          <a:ext cx="1343025" cy="0"/>
        </a:xfrm>
        <a:prstGeom prst="wedgeRoundRectCallout">
          <a:avLst>
            <a:gd name="adj1" fmla="val -59931"/>
            <a:gd name="adj2" fmla="val -132144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に下支えられた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でエントリー</a:t>
          </a:r>
        </a:p>
      </xdr:txBody>
    </xdr:sp>
    <xdr:clientData/>
  </xdr:twoCellAnchor>
  <xdr:twoCellAnchor>
    <xdr:from>
      <xdr:col>13</xdr:col>
      <xdr:colOff>238125</xdr:colOff>
      <xdr:row>0</xdr:row>
      <xdr:rowOff>0</xdr:rowOff>
    </xdr:from>
    <xdr:to>
      <xdr:col>15</xdr:col>
      <xdr:colOff>628650</xdr:colOff>
      <xdr:row>0</xdr:row>
      <xdr:rowOff>0</xdr:rowOff>
    </xdr:to>
    <xdr:sp macro="" textlink="">
      <xdr:nvSpPr>
        <xdr:cNvPr id="18443" name="Line 11"/>
        <xdr:cNvSpPr>
          <a:spLocks noChangeShapeType="1"/>
        </xdr:cNvSpPr>
      </xdr:nvSpPr>
      <xdr:spPr bwMode="auto">
        <a:xfrm>
          <a:off x="9029700" y="0"/>
          <a:ext cx="1743075" cy="0"/>
        </a:xfrm>
        <a:prstGeom prst="line">
          <a:avLst/>
        </a:prstGeom>
        <a:noFill/>
        <a:ln w="9525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12</xdr:col>
      <xdr:colOff>333375</xdr:colOff>
      <xdr:row>0</xdr:row>
      <xdr:rowOff>0</xdr:rowOff>
    </xdr:from>
    <xdr:to>
      <xdr:col>14</xdr:col>
      <xdr:colOff>542925</xdr:colOff>
      <xdr:row>0</xdr:row>
      <xdr:rowOff>0</xdr:rowOff>
    </xdr:to>
    <xdr:sp macro="" textlink="">
      <xdr:nvSpPr>
        <xdr:cNvPr id="18444" name="AutoShape 12"/>
        <xdr:cNvSpPr>
          <a:spLocks noChangeArrowheads="1"/>
        </xdr:cNvSpPr>
      </xdr:nvSpPr>
      <xdr:spPr bwMode="auto">
        <a:xfrm>
          <a:off x="8448675" y="0"/>
          <a:ext cx="1562100" cy="0"/>
        </a:xfrm>
        <a:prstGeom prst="wedgeRoundRectCallout">
          <a:avLst>
            <a:gd name="adj1" fmla="val 57926"/>
            <a:gd name="adj2" fmla="val -15555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S/R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が近いこと・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MADC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の山が小さくなっていることから早めの利確。</a:t>
          </a:r>
        </a:p>
      </xdr:txBody>
    </xdr:sp>
    <xdr:clientData/>
  </xdr:twoCellAnchor>
  <xdr:twoCellAnchor>
    <xdr:from>
      <xdr:col>14</xdr:col>
      <xdr:colOff>647700</xdr:colOff>
      <xdr:row>0</xdr:row>
      <xdr:rowOff>0</xdr:rowOff>
    </xdr:from>
    <xdr:to>
      <xdr:col>16</xdr:col>
      <xdr:colOff>523875</xdr:colOff>
      <xdr:row>0</xdr:row>
      <xdr:rowOff>0</xdr:rowOff>
    </xdr:to>
    <xdr:sp macro="" textlink="">
      <xdr:nvSpPr>
        <xdr:cNvPr id="18445" name="AutoShape 13"/>
        <xdr:cNvSpPr>
          <a:spLocks noChangeArrowheads="1"/>
        </xdr:cNvSpPr>
      </xdr:nvSpPr>
      <xdr:spPr bwMode="auto">
        <a:xfrm>
          <a:off x="10115550" y="0"/>
          <a:ext cx="1228725" cy="0"/>
        </a:xfrm>
        <a:prstGeom prst="wedgeRoundRectCallout">
          <a:avLst>
            <a:gd name="adj1" fmla="val 36046"/>
            <a:gd name="adj2" fmla="val -11315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この後予想どおりに下落へ転換！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619125</xdr:colOff>
      <xdr:row>0</xdr:row>
      <xdr:rowOff>0</xdr:rowOff>
    </xdr:to>
    <xdr:sp macro="" textlink="">
      <xdr:nvSpPr>
        <xdr:cNvPr id="18446" name="AutoShape 14"/>
        <xdr:cNvSpPr>
          <a:spLocks noChangeArrowheads="1"/>
        </xdr:cNvSpPr>
      </xdr:nvSpPr>
      <xdr:spPr bwMode="auto">
        <a:xfrm>
          <a:off x="0" y="0"/>
          <a:ext cx="1295400" cy="0"/>
        </a:xfrm>
        <a:prstGeom prst="wedgeRectCallout">
          <a:avLst>
            <a:gd name="adj1" fmla="val 537"/>
            <a:gd name="adj2" fmla="val 4546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EURUSD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４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２１～４０回分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余裕があるトレード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552450</xdr:colOff>
      <xdr:row>0</xdr:row>
      <xdr:rowOff>0</xdr:rowOff>
    </xdr:to>
    <xdr:sp macro="" textlink="">
      <xdr:nvSpPr>
        <xdr:cNvPr id="18447" name="AutoShape 15"/>
        <xdr:cNvSpPr>
          <a:spLocks noChangeArrowheads="1"/>
        </xdr:cNvSpPr>
      </xdr:nvSpPr>
      <xdr:spPr bwMode="auto">
        <a:xfrm>
          <a:off x="0" y="0"/>
          <a:ext cx="1228725" cy="0"/>
        </a:xfrm>
        <a:prstGeom prst="wedgeRectCallout">
          <a:avLst>
            <a:gd name="adj1" fmla="val -264"/>
            <a:gd name="adj2" fmla="val 23333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EURUSD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４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H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４１～６０回分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辛いトレードが目立った</a:t>
          </a:r>
        </a:p>
      </xdr:txBody>
    </xdr:sp>
    <xdr:clientData/>
  </xdr:twoCellAnchor>
  <xdr:twoCellAnchor>
    <xdr:from>
      <xdr:col>3</xdr:col>
      <xdr:colOff>409575</xdr:colOff>
      <xdr:row>0</xdr:row>
      <xdr:rowOff>0</xdr:rowOff>
    </xdr:from>
    <xdr:to>
      <xdr:col>11</xdr:col>
      <xdr:colOff>657225</xdr:colOff>
      <xdr:row>0</xdr:row>
      <xdr:rowOff>0</xdr:rowOff>
    </xdr:to>
    <xdr:sp macro="" textlink="">
      <xdr:nvSpPr>
        <xdr:cNvPr id="18448" name="AutoShape 16"/>
        <xdr:cNvSpPr>
          <a:spLocks noChangeArrowheads="1"/>
        </xdr:cNvSpPr>
      </xdr:nvSpPr>
      <xdr:spPr bwMode="auto">
        <a:xfrm>
          <a:off x="2438400" y="0"/>
          <a:ext cx="5657850" cy="0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0</xdr:col>
      <xdr:colOff>495300</xdr:colOff>
      <xdr:row>0</xdr:row>
      <xdr:rowOff>0</xdr:rowOff>
    </xdr:from>
    <xdr:to>
      <xdr:col>12</xdr:col>
      <xdr:colOff>304800</xdr:colOff>
      <xdr:row>0</xdr:row>
      <xdr:rowOff>0</xdr:rowOff>
    </xdr:to>
    <xdr:sp macro="" textlink="">
      <xdr:nvSpPr>
        <xdr:cNvPr id="18449" name="AutoShape 17"/>
        <xdr:cNvSpPr>
          <a:spLocks noChangeArrowheads="1"/>
        </xdr:cNvSpPr>
      </xdr:nvSpPr>
      <xdr:spPr bwMode="auto">
        <a:xfrm>
          <a:off x="495300" y="0"/>
          <a:ext cx="7924800" cy="0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2</xdr:col>
      <xdr:colOff>76200</xdr:colOff>
      <xdr:row>0</xdr:row>
      <xdr:rowOff>0</xdr:rowOff>
    </xdr:from>
    <xdr:to>
      <xdr:col>3</xdr:col>
      <xdr:colOff>571500</xdr:colOff>
      <xdr:row>0</xdr:row>
      <xdr:rowOff>0</xdr:rowOff>
    </xdr:to>
    <xdr:sp macro="" textlink="">
      <xdr:nvSpPr>
        <xdr:cNvPr id="18450" name="AutoShape 18"/>
        <xdr:cNvSpPr>
          <a:spLocks noChangeArrowheads="1"/>
        </xdr:cNvSpPr>
      </xdr:nvSpPr>
      <xdr:spPr bwMode="auto">
        <a:xfrm>
          <a:off x="1428750" y="0"/>
          <a:ext cx="1171575" cy="0"/>
        </a:xfrm>
        <a:prstGeom prst="wedgeRoundRectCallout">
          <a:avLst>
            <a:gd name="adj1" fmla="val 22356"/>
            <a:gd name="adj2" fmla="val 225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ココから入って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9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17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日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20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時）</a:t>
          </a:r>
        </a:p>
      </xdr:txBody>
    </xdr:sp>
    <xdr:clientData/>
  </xdr:twoCellAnchor>
  <xdr:twoCellAnchor>
    <xdr:from>
      <xdr:col>4</xdr:col>
      <xdr:colOff>581025</xdr:colOff>
      <xdr:row>0</xdr:row>
      <xdr:rowOff>0</xdr:rowOff>
    </xdr:from>
    <xdr:to>
      <xdr:col>7</xdr:col>
      <xdr:colOff>476250</xdr:colOff>
      <xdr:row>0</xdr:row>
      <xdr:rowOff>0</xdr:rowOff>
    </xdr:to>
    <xdr:sp macro="" textlink="">
      <xdr:nvSpPr>
        <xdr:cNvPr id="18451" name="AutoShape 19"/>
        <xdr:cNvSpPr>
          <a:spLocks noChangeArrowheads="1"/>
        </xdr:cNvSpPr>
      </xdr:nvSpPr>
      <xdr:spPr bwMode="auto">
        <a:xfrm>
          <a:off x="3286125" y="0"/>
          <a:ext cx="1924050" cy="0"/>
        </a:xfrm>
        <a:prstGeom prst="wedgeRoundRectCallout">
          <a:avLst>
            <a:gd name="adj1" fmla="val -45546"/>
            <a:gd name="adj2" fmla="val 12534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ココで利確した分が一番利益が乗ったトレード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10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月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15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日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16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時約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195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万円）</a:t>
          </a:r>
        </a:p>
      </xdr:txBody>
    </xdr:sp>
    <xdr:clientData/>
  </xdr:twoCellAnchor>
  <xdr:twoCellAnchor>
    <xdr:from>
      <xdr:col>6</xdr:col>
      <xdr:colOff>285750</xdr:colOff>
      <xdr:row>0</xdr:row>
      <xdr:rowOff>0</xdr:rowOff>
    </xdr:from>
    <xdr:to>
      <xdr:col>9</xdr:col>
      <xdr:colOff>457200</xdr:colOff>
      <xdr:row>0</xdr:row>
      <xdr:rowOff>0</xdr:rowOff>
    </xdr:to>
    <xdr:sp macro="" textlink="">
      <xdr:nvSpPr>
        <xdr:cNvPr id="18452" name="AutoShape 20"/>
        <xdr:cNvSpPr>
          <a:spLocks noChangeArrowheads="1"/>
        </xdr:cNvSpPr>
      </xdr:nvSpPr>
      <xdr:spPr bwMode="auto">
        <a:xfrm>
          <a:off x="4343400" y="0"/>
          <a:ext cx="2200275" cy="0"/>
        </a:xfrm>
        <a:prstGeom prst="wedgeRoundRectCallout">
          <a:avLst>
            <a:gd name="adj1" fmla="val -2380"/>
            <a:gd name="adj2" fmla="val -14583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22860" rIns="0" bIns="0" anchor="t" upright="1"/>
        <a:lstStyle/>
        <a:p>
          <a:pPr algn="l" rtl="1">
            <a:defRPr sz="1000"/>
          </a:pPr>
          <a:r>
            <a:rPr lang="ja-JP" altLang="en-US" sz="14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レンジ相場はしんどい</a:t>
          </a:r>
          <a:r>
            <a:rPr lang="en-US" altLang="ja-JP" sz="14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orz</a:t>
          </a:r>
        </a:p>
      </xdr:txBody>
    </xdr:sp>
    <xdr:clientData/>
  </xdr:twoCellAnchor>
  <xdr:twoCellAnchor>
    <xdr:from>
      <xdr:col>4</xdr:col>
      <xdr:colOff>133350</xdr:colOff>
      <xdr:row>0</xdr:row>
      <xdr:rowOff>0</xdr:rowOff>
    </xdr:from>
    <xdr:to>
      <xdr:col>8</xdr:col>
      <xdr:colOff>352425</xdr:colOff>
      <xdr:row>0</xdr:row>
      <xdr:rowOff>0</xdr:rowOff>
    </xdr:to>
    <xdr:sp macro="" textlink="">
      <xdr:nvSpPr>
        <xdr:cNvPr id="18453" name="AutoShape 21"/>
        <xdr:cNvSpPr>
          <a:spLocks noChangeArrowheads="1"/>
        </xdr:cNvSpPr>
      </xdr:nvSpPr>
      <xdr:spPr bwMode="auto">
        <a:xfrm>
          <a:off x="2838450" y="0"/>
          <a:ext cx="2924175" cy="0"/>
        </a:xfrm>
        <a:prstGeom prst="wedgeRoundRectCallout">
          <a:avLst>
            <a:gd name="adj1" fmla="val 4722"/>
            <a:gd name="adj2" fmla="val -10977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22860" rIns="0" bIns="0" anchor="t" upright="1"/>
        <a:lstStyle/>
        <a:p>
          <a:pPr algn="l" rtl="1">
            <a:defRPr sz="1000"/>
          </a:pPr>
          <a:r>
            <a:rPr lang="ja-JP" altLang="en-US" sz="14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トレンドが出てると利益出易く楽♪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0</xdr:col>
      <xdr:colOff>0</xdr:colOff>
      <xdr:row>0</xdr:row>
      <xdr:rowOff>0</xdr:rowOff>
    </xdr:to>
    <xdr:sp macro="" textlink="">
      <xdr:nvSpPr>
        <xdr:cNvPr id="18454" name="AutoShape 22"/>
        <xdr:cNvSpPr>
          <a:spLocks noChangeArrowheads="1"/>
        </xdr:cNvSpPr>
      </xdr:nvSpPr>
      <xdr:spPr bwMode="auto">
        <a:xfrm>
          <a:off x="0" y="0"/>
          <a:ext cx="0" cy="0"/>
        </a:xfrm>
        <a:prstGeom prst="wedgeRectCallout">
          <a:avLst>
            <a:gd name="adj1" fmla="val 7625"/>
            <a:gd name="adj2" fmla="val 18000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No.64</a:t>
          </a:r>
        </a:p>
      </xdr:txBody>
    </xdr:sp>
    <xdr:clientData/>
  </xdr:twoCellAnchor>
  <xdr:twoCellAnchor>
    <xdr:from>
      <xdr:col>11</xdr:col>
      <xdr:colOff>447675</xdr:colOff>
      <xdr:row>0</xdr:row>
      <xdr:rowOff>0</xdr:rowOff>
    </xdr:from>
    <xdr:to>
      <xdr:col>13</xdr:col>
      <xdr:colOff>247650</xdr:colOff>
      <xdr:row>0</xdr:row>
      <xdr:rowOff>0</xdr:rowOff>
    </xdr:to>
    <xdr:sp macro="" textlink="">
      <xdr:nvSpPr>
        <xdr:cNvPr id="18455" name="AutoShape 23"/>
        <xdr:cNvSpPr>
          <a:spLocks noChangeArrowheads="1"/>
        </xdr:cNvSpPr>
      </xdr:nvSpPr>
      <xdr:spPr bwMode="auto">
        <a:xfrm>
          <a:off x="7886700" y="0"/>
          <a:ext cx="1152525" cy="0"/>
        </a:xfrm>
        <a:prstGeom prst="wedgeRoundRectCallout">
          <a:avLst>
            <a:gd name="adj1" fmla="val -64051"/>
            <a:gd name="adj2" fmla="val -10483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でエントリー待ち→翌日エントリー</a:t>
          </a:r>
        </a:p>
      </xdr:txBody>
    </xdr:sp>
    <xdr:clientData/>
  </xdr:twoCellAnchor>
  <xdr:twoCellAnchor>
    <xdr:from>
      <xdr:col>9</xdr:col>
      <xdr:colOff>590550</xdr:colOff>
      <xdr:row>0</xdr:row>
      <xdr:rowOff>0</xdr:rowOff>
    </xdr:from>
    <xdr:to>
      <xdr:col>11</xdr:col>
      <xdr:colOff>609600</xdr:colOff>
      <xdr:row>0</xdr:row>
      <xdr:rowOff>0</xdr:rowOff>
    </xdr:to>
    <xdr:sp macro="" textlink="">
      <xdr:nvSpPr>
        <xdr:cNvPr id="18456" name="AutoShape 24"/>
        <xdr:cNvSpPr>
          <a:spLocks noChangeArrowheads="1"/>
        </xdr:cNvSpPr>
      </xdr:nvSpPr>
      <xdr:spPr bwMode="auto">
        <a:xfrm>
          <a:off x="6677025" y="0"/>
          <a:ext cx="1371600" cy="0"/>
        </a:xfrm>
        <a:prstGeom prst="wedgeRoundRectCallout">
          <a:avLst>
            <a:gd name="adj1" fmla="val 54167"/>
            <a:gd name="adj2" fmla="val 70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反転の気配</a:t>
          </a:r>
        </a:p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+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最近ﾚﾝｼﾞ相場なんで戻るかも･･･早めのｽﾄｯﾌﾟ準備</a:t>
          </a:r>
        </a:p>
      </xdr:txBody>
    </xdr:sp>
    <xdr:clientData/>
  </xdr:twoCellAnchor>
  <xdr:twoCellAnchor>
    <xdr:from>
      <xdr:col>12</xdr:col>
      <xdr:colOff>133350</xdr:colOff>
      <xdr:row>0</xdr:row>
      <xdr:rowOff>0</xdr:rowOff>
    </xdr:from>
    <xdr:to>
      <xdr:col>13</xdr:col>
      <xdr:colOff>590550</xdr:colOff>
      <xdr:row>0</xdr:row>
      <xdr:rowOff>0</xdr:rowOff>
    </xdr:to>
    <xdr:sp macro="" textlink="">
      <xdr:nvSpPr>
        <xdr:cNvPr id="18457" name="AutoShape 25"/>
        <xdr:cNvSpPr>
          <a:spLocks noChangeArrowheads="1"/>
        </xdr:cNvSpPr>
      </xdr:nvSpPr>
      <xdr:spPr bwMode="auto">
        <a:xfrm>
          <a:off x="8248650" y="0"/>
          <a:ext cx="1133475" cy="0"/>
        </a:xfrm>
        <a:prstGeom prst="wedgeRoundRectCallout">
          <a:avLst>
            <a:gd name="adj1" fmla="val -28259"/>
            <a:gd name="adj2" fmla="val -143616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10MA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を下抜いた時点で利確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0</xdr:col>
      <xdr:colOff>38100</xdr:colOff>
      <xdr:row>0</xdr:row>
      <xdr:rowOff>0</xdr:rowOff>
    </xdr:to>
    <xdr:sp macro="" textlink="">
      <xdr:nvSpPr>
        <xdr:cNvPr id="18458" name="AutoShape 26"/>
        <xdr:cNvSpPr>
          <a:spLocks noChangeArrowheads="1"/>
        </xdr:cNvSpPr>
      </xdr:nvSpPr>
      <xdr:spPr bwMode="auto">
        <a:xfrm>
          <a:off x="0" y="0"/>
          <a:ext cx="38100" cy="0"/>
        </a:xfrm>
        <a:prstGeom prst="wedgeRectCallout">
          <a:avLst>
            <a:gd name="adj1" fmla="val 23468"/>
            <a:gd name="adj2" fmla="val 15519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No.68</a:t>
          </a:r>
        </a:p>
      </xdr:txBody>
    </xdr:sp>
    <xdr:clientData/>
  </xdr:twoCellAnchor>
  <xdr:twoCellAnchor>
    <xdr:from>
      <xdr:col>11</xdr:col>
      <xdr:colOff>409575</xdr:colOff>
      <xdr:row>0</xdr:row>
      <xdr:rowOff>0</xdr:rowOff>
    </xdr:from>
    <xdr:to>
      <xdr:col>13</xdr:col>
      <xdr:colOff>28575</xdr:colOff>
      <xdr:row>0</xdr:row>
      <xdr:rowOff>0</xdr:rowOff>
    </xdr:to>
    <xdr:sp macro="" textlink="">
      <xdr:nvSpPr>
        <xdr:cNvPr id="18459" name="AutoShape 27"/>
        <xdr:cNvSpPr>
          <a:spLocks noChangeArrowheads="1"/>
        </xdr:cNvSpPr>
      </xdr:nvSpPr>
      <xdr:spPr bwMode="auto">
        <a:xfrm>
          <a:off x="7848600" y="0"/>
          <a:ext cx="971550" cy="0"/>
        </a:xfrm>
        <a:prstGeom prst="wedgeRoundRectCallout">
          <a:avLst>
            <a:gd name="adj1" fmla="val -29412"/>
            <a:gd name="adj2" fmla="val -115958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この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でエントリー</a:t>
          </a:r>
        </a:p>
      </xdr:txBody>
    </xdr:sp>
    <xdr:clientData/>
  </xdr:twoCellAnchor>
  <xdr:twoCellAnchor>
    <xdr:from>
      <xdr:col>14</xdr:col>
      <xdr:colOff>609600</xdr:colOff>
      <xdr:row>0</xdr:row>
      <xdr:rowOff>0</xdr:rowOff>
    </xdr:from>
    <xdr:to>
      <xdr:col>16</xdr:col>
      <xdr:colOff>657225</xdr:colOff>
      <xdr:row>0</xdr:row>
      <xdr:rowOff>0</xdr:rowOff>
    </xdr:to>
    <xdr:sp macro="" textlink="">
      <xdr:nvSpPr>
        <xdr:cNvPr id="18460" name="AutoShape 28"/>
        <xdr:cNvSpPr>
          <a:spLocks noChangeArrowheads="1"/>
        </xdr:cNvSpPr>
      </xdr:nvSpPr>
      <xdr:spPr bwMode="auto">
        <a:xfrm>
          <a:off x="10077450" y="0"/>
          <a:ext cx="1400175" cy="0"/>
        </a:xfrm>
        <a:prstGeom prst="wedgeRoundRectCallout">
          <a:avLst>
            <a:gd name="adj1" fmla="val 11222"/>
            <a:gd name="adj2" fmla="val -158065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ここまで引っ張りたい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（本当はもっと上で利確したい）</a:t>
          </a:r>
        </a:p>
      </xdr:txBody>
    </xdr:sp>
    <xdr:clientData/>
  </xdr:twoCellAnchor>
  <xdr:twoCellAnchor>
    <xdr:from>
      <xdr:col>13</xdr:col>
      <xdr:colOff>66675</xdr:colOff>
      <xdr:row>0</xdr:row>
      <xdr:rowOff>0</xdr:rowOff>
    </xdr:from>
    <xdr:to>
      <xdr:col>15</xdr:col>
      <xdr:colOff>85725</xdr:colOff>
      <xdr:row>0</xdr:row>
      <xdr:rowOff>0</xdr:rowOff>
    </xdr:to>
    <xdr:sp macro="" textlink="">
      <xdr:nvSpPr>
        <xdr:cNvPr id="18461" name="AutoShape 29"/>
        <xdr:cNvSpPr>
          <a:spLocks noChangeArrowheads="1"/>
        </xdr:cNvSpPr>
      </xdr:nvSpPr>
      <xdr:spPr bwMode="auto">
        <a:xfrm>
          <a:off x="8858250" y="0"/>
          <a:ext cx="1371600" cy="0"/>
        </a:xfrm>
        <a:prstGeom prst="wedgeRoundRectCallout">
          <a:avLst>
            <a:gd name="adj1" fmla="val 0"/>
            <a:gd name="adj2" fmla="val -21094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強気でいかなければ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T/S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できずここでｽﾄｯﾌﾟしてしまいそう。。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2</xdr:col>
      <xdr:colOff>66675</xdr:colOff>
      <xdr:row>0</xdr:row>
      <xdr:rowOff>0</xdr:rowOff>
    </xdr:to>
    <xdr:sp macro="" textlink="">
      <xdr:nvSpPr>
        <xdr:cNvPr id="18462" name="AutoShape 30"/>
        <xdr:cNvSpPr>
          <a:spLocks noChangeArrowheads="1"/>
        </xdr:cNvSpPr>
      </xdr:nvSpPr>
      <xdr:spPr bwMode="auto">
        <a:xfrm>
          <a:off x="0" y="0"/>
          <a:ext cx="1419225" cy="0"/>
        </a:xfrm>
        <a:prstGeom prst="wedgeRectCallout">
          <a:avLst>
            <a:gd name="adj1" fmla="val 1389"/>
            <a:gd name="adj2" fmla="val -23769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EURUSD 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4H 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　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No.81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～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101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回分</a:t>
          </a:r>
        </a:p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トレンド出てるが</a:t>
          </a:r>
          <a:r>
            <a:rPr lang="en-US" altLang="ja-JP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PB</a:t>
          </a: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が機能しない場面が多々あった</a:t>
          </a:r>
        </a:p>
      </xdr:txBody>
    </xdr:sp>
    <xdr:clientData/>
  </xdr:twoCellAnchor>
  <xdr:twoCellAnchor>
    <xdr:from>
      <xdr:col>2</xdr:col>
      <xdr:colOff>0</xdr:colOff>
      <xdr:row>0</xdr:row>
      <xdr:rowOff>0</xdr:rowOff>
    </xdr:from>
    <xdr:to>
      <xdr:col>14</xdr:col>
      <xdr:colOff>323850</xdr:colOff>
      <xdr:row>0</xdr:row>
      <xdr:rowOff>0</xdr:rowOff>
    </xdr:to>
    <xdr:sp macro="" textlink="">
      <xdr:nvSpPr>
        <xdr:cNvPr id="18463" name="AutoShape 31"/>
        <xdr:cNvSpPr>
          <a:spLocks noChangeArrowheads="1"/>
        </xdr:cNvSpPr>
      </xdr:nvSpPr>
      <xdr:spPr bwMode="auto">
        <a:xfrm>
          <a:off x="1352550" y="0"/>
          <a:ext cx="8439150" cy="0"/>
        </a:xfrm>
        <a:prstGeom prst="leftRightArrow">
          <a:avLst>
            <a:gd name="adj1" fmla="val 50000"/>
            <a:gd name="adj2" fmla="val -2147483648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7</xdr:col>
      <xdr:colOff>200025</xdr:colOff>
      <xdr:row>0</xdr:row>
      <xdr:rowOff>0</xdr:rowOff>
    </xdr:from>
    <xdr:to>
      <xdr:col>8</xdr:col>
      <xdr:colOff>638175</xdr:colOff>
      <xdr:row>0</xdr:row>
      <xdr:rowOff>0</xdr:rowOff>
    </xdr:to>
    <xdr:sp macro="" textlink="">
      <xdr:nvSpPr>
        <xdr:cNvPr id="18464" name="AutoShape 32"/>
        <xdr:cNvSpPr>
          <a:spLocks noChangeArrowheads="1"/>
        </xdr:cNvSpPr>
      </xdr:nvSpPr>
      <xdr:spPr bwMode="auto">
        <a:xfrm>
          <a:off x="4933950" y="0"/>
          <a:ext cx="1114425" cy="0"/>
        </a:xfrm>
        <a:prstGeom prst="wedgeRoundRectCallout">
          <a:avLst>
            <a:gd name="adj1" fmla="val -67093"/>
            <a:gd name="adj2" fmla="val 124509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ｴﾝﾄﾘｰｻｲﾝにならず見逃し</a:t>
          </a:r>
        </a:p>
      </xdr:txBody>
    </xdr:sp>
    <xdr:clientData/>
  </xdr:twoCellAnchor>
  <xdr:twoCellAnchor>
    <xdr:from>
      <xdr:col>11</xdr:col>
      <xdr:colOff>285750</xdr:colOff>
      <xdr:row>0</xdr:row>
      <xdr:rowOff>0</xdr:rowOff>
    </xdr:from>
    <xdr:to>
      <xdr:col>13</xdr:col>
      <xdr:colOff>361950</xdr:colOff>
      <xdr:row>0</xdr:row>
      <xdr:rowOff>0</xdr:rowOff>
    </xdr:to>
    <xdr:sp macro="" textlink="">
      <xdr:nvSpPr>
        <xdr:cNvPr id="18465" name="AutoShape 33"/>
        <xdr:cNvSpPr>
          <a:spLocks noChangeArrowheads="1"/>
        </xdr:cNvSpPr>
      </xdr:nvSpPr>
      <xdr:spPr bwMode="auto">
        <a:xfrm>
          <a:off x="7724775" y="0"/>
          <a:ext cx="1428750" cy="0"/>
        </a:xfrm>
        <a:prstGeom prst="wedgeRoundRectCallout">
          <a:avLst>
            <a:gd name="adj1" fmla="val 60667"/>
            <a:gd name="adj2" fmla="val 235000"/>
            <a:gd name="adj3" fmla="val 16667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1">
            <a:defRPr sz="1000"/>
          </a:pPr>
          <a:r>
            <a:rPr lang="ja-JP" altLang="en-US" sz="1100" b="0" i="0" strike="noStrike">
              <a:solidFill>
                <a:srgbClr val="000000"/>
              </a:solidFill>
              <a:latin typeface="ＭＳ Ｐゴシック"/>
              <a:ea typeface="ＭＳ Ｐゴシック"/>
            </a:rPr>
            <a:t>１０１回目の上昇分を取れてなかったら利益半分の４０万。。</a:t>
          </a:r>
        </a:p>
      </xdr:txBody>
    </xdr:sp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comments" Target="../comments1.xml"/><Relationship Id="rId1" Type="http://schemas.openxmlformats.org/officeDocument/2006/relationships/vmlDrawing" Target="../drawings/vmlDrawing1.vm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1.bin"/></Relationships>
</file>

<file path=xl/worksheets/sheet1.xml><?xml version="1.0" encoding="utf-8"?>
<worksheet xmlns="http://schemas.openxmlformats.org/spreadsheetml/2006/main" xmlns:r="http://schemas.openxmlformats.org/officeDocument/2006/relationships">
  <sheetPr enableFormatConditionsCalculation="0">
    <tabColor rgb="FFFFC000"/>
  </sheetPr>
  <dimension ref="A1:L11"/>
  <sheetViews>
    <sheetView topLeftCell="A11" zoomScaleSheetLayoutView="100" workbookViewId="0">
      <selection activeCell="D19" sqref="D19"/>
    </sheetView>
  </sheetViews>
  <sheetFormatPr defaultColWidth="10" defaultRowHeight="13.5" customHeight="1"/>
  <cols>
    <col min="1" max="1" width="3.875" customWidth="1"/>
    <col min="2" max="2" width="23.5" style="88" customWidth="1"/>
    <col min="3" max="3" width="14.875" customWidth="1"/>
    <col min="4" max="4" width="13.625" customWidth="1"/>
    <col min="5" max="5" width="13.875" customWidth="1"/>
    <col min="6" max="6" width="15.625" customWidth="1"/>
    <col min="7" max="7" width="12.375" customWidth="1"/>
    <col min="8" max="9" width="12.25" customWidth="1"/>
    <col min="11" max="11" width="14.5" customWidth="1"/>
    <col min="12" max="12" width="8.25" customWidth="1"/>
  </cols>
  <sheetData>
    <row r="1" spans="1:12" ht="24.75" hidden="1" customHeight="1">
      <c r="B1" s="84">
        <v>42217</v>
      </c>
      <c r="C1" s="25" t="e">
        <f>K1/L1</f>
        <v>#DIV/0!</v>
      </c>
      <c r="D1" s="26"/>
      <c r="E1" s="21"/>
      <c r="F1" s="36">
        <f>SUM(D1-E1)</f>
        <v>0</v>
      </c>
      <c r="G1" s="28"/>
      <c r="H1" s="28"/>
      <c r="I1" s="22">
        <f>SUM(G1+H1)</f>
        <v>0</v>
      </c>
      <c r="J1" s="23" t="e">
        <f>G1/I1</f>
        <v>#DIV/0!</v>
      </c>
      <c r="K1" s="24" t="e">
        <f t="shared" ref="K1:L5" si="0">D1/G1</f>
        <v>#DIV/0!</v>
      </c>
      <c r="L1" s="24" t="e">
        <f t="shared" si="0"/>
        <v>#DIV/0!</v>
      </c>
    </row>
    <row r="2" spans="1:12" ht="24.75" hidden="1" customHeight="1">
      <c r="B2" s="85">
        <v>42248</v>
      </c>
      <c r="C2" s="25" t="e">
        <f>K2/L2</f>
        <v>#DIV/0!</v>
      </c>
      <c r="D2" s="26"/>
      <c r="E2" s="27"/>
      <c r="F2" s="36">
        <f>SUM(D2-E2)</f>
        <v>0</v>
      </c>
      <c r="G2" s="28"/>
      <c r="H2" s="28"/>
      <c r="I2" s="22">
        <f>SUM(G2+H2)</f>
        <v>0</v>
      </c>
      <c r="J2" s="23" t="e">
        <f>G2/I2</f>
        <v>#DIV/0!</v>
      </c>
      <c r="K2" s="24" t="e">
        <f t="shared" si="0"/>
        <v>#DIV/0!</v>
      </c>
      <c r="L2" s="24" t="e">
        <f t="shared" si="0"/>
        <v>#DIV/0!</v>
      </c>
    </row>
    <row r="3" spans="1:12" ht="24.75" hidden="1" customHeight="1">
      <c r="B3" s="84">
        <v>42278</v>
      </c>
      <c r="C3" s="25" t="e">
        <f>K3/L3</f>
        <v>#DIV/0!</v>
      </c>
      <c r="D3" s="26"/>
      <c r="E3" s="21"/>
      <c r="F3" s="36">
        <f>SUM(D3-E3)</f>
        <v>0</v>
      </c>
      <c r="G3" s="28"/>
      <c r="H3" s="28"/>
      <c r="I3" s="22">
        <f>SUM(G3+H3)</f>
        <v>0</v>
      </c>
      <c r="J3" s="23" t="e">
        <f>G3/I3</f>
        <v>#DIV/0!</v>
      </c>
      <c r="K3" s="24" t="e">
        <f t="shared" si="0"/>
        <v>#DIV/0!</v>
      </c>
      <c r="L3" s="24" t="e">
        <f t="shared" si="0"/>
        <v>#DIV/0!</v>
      </c>
    </row>
    <row r="4" spans="1:12" ht="24.75" hidden="1" customHeight="1">
      <c r="B4" s="85">
        <v>42309</v>
      </c>
      <c r="C4" s="25" t="e">
        <f>K4/L4</f>
        <v>#DIV/0!</v>
      </c>
      <c r="D4" s="26"/>
      <c r="E4" s="21"/>
      <c r="F4" s="36">
        <f>SUM(D4-E4)</f>
        <v>0</v>
      </c>
      <c r="G4" s="28"/>
      <c r="H4" s="28"/>
      <c r="I4" s="22">
        <f>SUM(G4+H4)</f>
        <v>0</v>
      </c>
      <c r="J4" s="23" t="e">
        <f>G4/I4</f>
        <v>#DIV/0!</v>
      </c>
      <c r="K4" s="24" t="e">
        <f t="shared" si="0"/>
        <v>#DIV/0!</v>
      </c>
      <c r="L4" s="24" t="e">
        <f t="shared" si="0"/>
        <v>#DIV/0!</v>
      </c>
    </row>
    <row r="5" spans="1:12" ht="24.75" hidden="1" customHeight="1" thickBot="1">
      <c r="B5" s="86">
        <v>42339</v>
      </c>
      <c r="C5" s="35" t="e">
        <f>K5/L5</f>
        <v>#DIV/0!</v>
      </c>
      <c r="D5" s="29"/>
      <c r="E5" s="30"/>
      <c r="F5" s="37">
        <f>SUM(D5-E5)</f>
        <v>0</v>
      </c>
      <c r="G5" s="31"/>
      <c r="H5" s="31"/>
      <c r="I5" s="32">
        <f>SUM(G5+H5)</f>
        <v>0</v>
      </c>
      <c r="J5" s="33" t="e">
        <f>G5/I5</f>
        <v>#DIV/0!</v>
      </c>
      <c r="K5" s="34" t="e">
        <f t="shared" si="0"/>
        <v>#DIV/0!</v>
      </c>
      <c r="L5" s="34" t="e">
        <f t="shared" si="0"/>
        <v>#DIV/0!</v>
      </c>
    </row>
    <row r="6" spans="1:12" ht="24.75" hidden="1" customHeight="1" thickTop="1">
      <c r="B6" s="87" t="s">
        <v>7</v>
      </c>
      <c r="C6" s="44" t="e">
        <f>AVERAGE(C1:C5)</f>
        <v>#DIV/0!</v>
      </c>
      <c r="D6" s="38">
        <f t="shared" ref="D6:I6" si="1">SUM(D1:D5)</f>
        <v>0</v>
      </c>
      <c r="E6" s="39">
        <f t="shared" si="1"/>
        <v>0</v>
      </c>
      <c r="F6" s="40">
        <f t="shared" si="1"/>
        <v>0</v>
      </c>
      <c r="G6" s="41">
        <f t="shared" si="1"/>
        <v>0</v>
      </c>
      <c r="H6" s="42">
        <f t="shared" si="1"/>
        <v>0</v>
      </c>
      <c r="I6" s="41">
        <f t="shared" si="1"/>
        <v>0</v>
      </c>
      <c r="J6" s="43" t="e">
        <f>AVERAGE(J1:J5)</f>
        <v>#DIV/0!</v>
      </c>
      <c r="K6" s="39" t="e">
        <f>AVERAGE(K1:K5)</f>
        <v>#DIV/0!</v>
      </c>
      <c r="L6" s="39" t="e">
        <f>AVERAGE(L1:L5)</f>
        <v>#DIV/0!</v>
      </c>
    </row>
    <row r="7" spans="1:12" hidden="1">
      <c r="B7" s="82"/>
      <c r="C7" s="46" t="s">
        <v>8</v>
      </c>
      <c r="L7" s="45"/>
    </row>
    <row r="8" spans="1:12" ht="30" hidden="1" customHeight="1">
      <c r="B8" s="82"/>
      <c r="C8" s="83"/>
      <c r="L8" s="82"/>
    </row>
    <row r="9" spans="1:12" ht="16.5" customHeight="1">
      <c r="A9" s="128" t="s">
        <v>83</v>
      </c>
      <c r="B9" s="90" t="s">
        <v>53</v>
      </c>
      <c r="C9" s="138" t="s">
        <v>96</v>
      </c>
      <c r="D9" s="220" t="s">
        <v>52</v>
      </c>
      <c r="E9" s="220"/>
      <c r="F9" s="220"/>
      <c r="G9" s="220"/>
      <c r="H9" s="220"/>
      <c r="I9" s="220"/>
      <c r="J9" s="220"/>
      <c r="K9" s="220"/>
      <c r="L9" s="220"/>
    </row>
    <row r="10" spans="1:12" ht="29.25" customHeight="1">
      <c r="A10" s="129">
        <v>1</v>
      </c>
      <c r="B10" s="130" t="s">
        <v>150</v>
      </c>
      <c r="C10" s="130" t="s">
        <v>135</v>
      </c>
      <c r="D10" s="221" t="s">
        <v>134</v>
      </c>
      <c r="E10" s="222"/>
      <c r="F10" s="222"/>
      <c r="G10" s="222"/>
      <c r="H10" s="222"/>
      <c r="I10" s="222"/>
      <c r="J10" s="222"/>
      <c r="K10" s="222"/>
      <c r="L10" s="222"/>
    </row>
    <row r="11" spans="1:12" ht="127.5" customHeight="1">
      <c r="A11" s="148">
        <v>2</v>
      </c>
      <c r="B11" s="126" t="s">
        <v>152</v>
      </c>
      <c r="C11" s="126" t="s">
        <v>151</v>
      </c>
      <c r="D11" s="223" t="s">
        <v>275</v>
      </c>
      <c r="E11" s="224"/>
      <c r="F11" s="224"/>
      <c r="G11" s="224"/>
      <c r="H11" s="224"/>
      <c r="I11" s="224"/>
      <c r="J11" s="224"/>
      <c r="K11" s="224"/>
      <c r="L11" s="224"/>
    </row>
  </sheetData>
  <mergeCells count="3">
    <mergeCell ref="D9:L9"/>
    <mergeCell ref="D10:L10"/>
    <mergeCell ref="D11:L11"/>
  </mergeCells>
  <phoneticPr fontId="9"/>
  <pageMargins left="0.69861111111111107" right="0.69861111111111107" top="0.75" bottom="0.75" header="0.3" footer="0.3"/>
  <pageSetup paperSize="9" firstPageNumber="4294963191" orientation="portrait" horizontalDpi="1200" verticalDpi="1200" copies="0"/>
  <headerFooter alignWithMargins="0"/>
</worksheet>
</file>

<file path=xl/worksheets/sheet2.xml><?xml version="1.0" encoding="utf-8"?>
<worksheet xmlns="http://schemas.openxmlformats.org/spreadsheetml/2006/main" xmlns:r="http://schemas.openxmlformats.org/officeDocument/2006/relationships">
  <sheetPr enableFormatConditionsCalculation="0">
    <tabColor rgb="FFFFC000"/>
  </sheetPr>
  <dimension ref="A1:Q154"/>
  <sheetViews>
    <sheetView zoomScaleSheetLayoutView="100" workbookViewId="0">
      <pane ySplit="1" topLeftCell="A60" activePane="bottomLeft" state="frozen"/>
      <selection pane="bottomLeft" activeCell="A60" sqref="A60"/>
    </sheetView>
  </sheetViews>
  <sheetFormatPr defaultColWidth="10" defaultRowHeight="13.5" customHeight="1"/>
  <cols>
    <col min="1" max="1" width="3.75" customWidth="1"/>
    <col min="2" max="2" width="11.625" style="132" customWidth="1"/>
    <col min="3" max="3" width="5.375" customWidth="1"/>
    <col min="4" max="4" width="6.75" customWidth="1"/>
    <col min="5" max="5" width="15.25" style="203" customWidth="1"/>
    <col min="6" max="6" width="8.5" customWidth="1"/>
    <col min="7" max="7" width="12.75" style="50" customWidth="1"/>
    <col min="8" max="8" width="13.5" customWidth="1"/>
    <col min="9" max="9" width="4" customWidth="1"/>
    <col min="10" max="10" width="12.125" style="58" customWidth="1"/>
    <col min="12" max="12" width="10.875" style="203" customWidth="1"/>
    <col min="13" max="13" width="6.125" customWidth="1"/>
    <col min="14" max="15" width="8.125" style="157" customWidth="1"/>
    <col min="16" max="16" width="9.375" customWidth="1"/>
    <col min="17" max="17" width="10.25" style="70" customWidth="1"/>
  </cols>
  <sheetData>
    <row r="1" spans="1:17" ht="14.25" thickBot="1">
      <c r="A1" s="80" t="s">
        <v>87</v>
      </c>
      <c r="B1" s="131" t="s">
        <v>9</v>
      </c>
      <c r="C1" s="74" t="s">
        <v>10</v>
      </c>
      <c r="D1" s="74" t="s">
        <v>11</v>
      </c>
      <c r="E1" s="199" t="s">
        <v>12</v>
      </c>
      <c r="F1" s="74" t="s">
        <v>13</v>
      </c>
      <c r="G1" s="73" t="s">
        <v>14</v>
      </c>
      <c r="H1" s="74" t="s">
        <v>15</v>
      </c>
      <c r="I1" s="74" t="s">
        <v>16</v>
      </c>
      <c r="J1" s="73" t="s">
        <v>17</v>
      </c>
      <c r="K1" s="74" t="s">
        <v>18</v>
      </c>
      <c r="L1" s="199" t="s">
        <v>19</v>
      </c>
      <c r="M1" s="74" t="s">
        <v>20</v>
      </c>
      <c r="N1" s="152" t="s">
        <v>21</v>
      </c>
      <c r="O1" s="153" t="s">
        <v>22</v>
      </c>
      <c r="P1" s="76" t="s">
        <v>23</v>
      </c>
      <c r="Q1" s="140" t="s">
        <v>127</v>
      </c>
    </row>
    <row r="2" spans="1:17" s="190" customFormat="1" ht="13.5" customHeight="1">
      <c r="A2" s="190">
        <v>1</v>
      </c>
      <c r="B2" s="191" t="s">
        <v>154</v>
      </c>
      <c r="C2" s="190" t="s">
        <v>80</v>
      </c>
      <c r="D2" s="190">
        <v>4</v>
      </c>
      <c r="E2" s="200" t="s">
        <v>382</v>
      </c>
      <c r="F2" s="190" t="s">
        <v>88</v>
      </c>
      <c r="G2" s="192" t="s">
        <v>90</v>
      </c>
      <c r="H2" s="190">
        <v>1.11131</v>
      </c>
      <c r="I2" s="190" t="s">
        <v>85</v>
      </c>
      <c r="J2" s="193" t="s">
        <v>91</v>
      </c>
      <c r="K2" s="190">
        <v>1.10673</v>
      </c>
      <c r="L2" s="200"/>
      <c r="M2" s="190" t="s">
        <v>84</v>
      </c>
      <c r="N2" s="194"/>
      <c r="O2" s="194">
        <v>-45.8</v>
      </c>
      <c r="P2" s="190">
        <v>-2309</v>
      </c>
      <c r="Q2" s="195">
        <v>997691</v>
      </c>
    </row>
    <row r="3" spans="1:17" s="190" customFormat="1">
      <c r="A3" s="190">
        <v>2</v>
      </c>
      <c r="B3" s="191" t="s">
        <v>89</v>
      </c>
      <c r="C3" s="190" t="s">
        <v>81</v>
      </c>
      <c r="D3" s="190">
        <v>29</v>
      </c>
      <c r="E3" s="200" t="s">
        <v>125</v>
      </c>
      <c r="F3" s="190" t="s">
        <v>92</v>
      </c>
      <c r="G3" s="192" t="s">
        <v>93</v>
      </c>
      <c r="H3" s="190">
        <v>0.71153</v>
      </c>
      <c r="J3" s="193" t="s">
        <v>94</v>
      </c>
      <c r="K3" s="190">
        <v>0.70628000000000002</v>
      </c>
      <c r="L3" s="200"/>
      <c r="M3" s="190" t="s">
        <v>82</v>
      </c>
      <c r="N3" s="194"/>
      <c r="O3" s="196">
        <v>-52.5</v>
      </c>
      <c r="P3" s="190">
        <v>-297225</v>
      </c>
      <c r="Q3" s="195">
        <f>Q2+P3</f>
        <v>700466</v>
      </c>
    </row>
    <row r="4" spans="1:17" s="190" customFormat="1">
      <c r="A4" s="190">
        <v>3</v>
      </c>
      <c r="B4" s="191" t="s">
        <v>51</v>
      </c>
      <c r="C4" s="190" t="s">
        <v>54</v>
      </c>
      <c r="D4" s="190">
        <v>0.08</v>
      </c>
      <c r="E4" s="200" t="s">
        <v>95</v>
      </c>
      <c r="F4" s="190" t="s">
        <v>85</v>
      </c>
      <c r="G4" s="192" t="s">
        <v>108</v>
      </c>
      <c r="H4" s="190">
        <v>1.1048100000000001</v>
      </c>
      <c r="J4" s="193" t="s">
        <v>109</v>
      </c>
      <c r="K4" s="190">
        <v>1.1048100000000001</v>
      </c>
      <c r="L4" s="200" t="s">
        <v>79</v>
      </c>
      <c r="M4" s="190" t="s">
        <v>77</v>
      </c>
      <c r="N4" s="194"/>
      <c r="O4" s="196"/>
      <c r="P4" s="190">
        <v>-1333</v>
      </c>
      <c r="Q4" s="195">
        <f t="shared" ref="Q4:Q22" si="0">Q3+P4</f>
        <v>699133</v>
      </c>
    </row>
    <row r="5" spans="1:17" s="190" customFormat="1">
      <c r="A5" s="190">
        <v>4</v>
      </c>
      <c r="B5" s="191" t="s">
        <v>204</v>
      </c>
      <c r="C5" s="190" t="s">
        <v>81</v>
      </c>
      <c r="D5" s="190">
        <v>0.08</v>
      </c>
      <c r="E5" s="200" t="s">
        <v>105</v>
      </c>
      <c r="F5" s="190" t="s">
        <v>106</v>
      </c>
      <c r="G5" s="192" t="s">
        <v>107</v>
      </c>
      <c r="H5" s="190">
        <v>0.66605000000000003</v>
      </c>
      <c r="J5" s="193" t="s">
        <v>110</v>
      </c>
      <c r="K5" s="190">
        <v>0.66603000000000001</v>
      </c>
      <c r="L5" s="200" t="s">
        <v>79</v>
      </c>
      <c r="M5" s="190" t="s">
        <v>111</v>
      </c>
      <c r="N5" s="194"/>
      <c r="O5" s="196"/>
      <c r="P5" s="190">
        <v>-29</v>
      </c>
      <c r="Q5" s="195">
        <f t="shared" si="0"/>
        <v>699104</v>
      </c>
    </row>
    <row r="6" spans="1:17" s="190" customFormat="1">
      <c r="A6" s="190">
        <v>5</v>
      </c>
      <c r="B6" s="191" t="s">
        <v>205</v>
      </c>
      <c r="C6" s="190" t="s">
        <v>112</v>
      </c>
      <c r="D6" s="190">
        <v>0.93</v>
      </c>
      <c r="E6" s="200" t="s">
        <v>105</v>
      </c>
      <c r="F6" s="190" t="s">
        <v>113</v>
      </c>
      <c r="G6" s="192" t="s">
        <v>110</v>
      </c>
      <c r="H6" s="190">
        <v>128.56100000000001</v>
      </c>
      <c r="J6" s="193" t="s">
        <v>114</v>
      </c>
      <c r="K6" s="190">
        <v>128.76599999999999</v>
      </c>
      <c r="L6" s="200"/>
      <c r="M6" s="190" t="s">
        <v>82</v>
      </c>
      <c r="N6" s="194"/>
      <c r="O6" s="197">
        <v>-205</v>
      </c>
      <c r="P6" s="190">
        <v>-19430</v>
      </c>
      <c r="Q6" s="195">
        <f t="shared" si="0"/>
        <v>679674</v>
      </c>
    </row>
    <row r="7" spans="1:17" s="190" customFormat="1">
      <c r="A7" s="190">
        <v>6</v>
      </c>
      <c r="B7" s="191" t="s">
        <v>117</v>
      </c>
      <c r="C7" s="190" t="s">
        <v>80</v>
      </c>
      <c r="D7" s="190">
        <v>0.1</v>
      </c>
      <c r="E7" s="200" t="s">
        <v>126</v>
      </c>
      <c r="F7" s="190" t="s">
        <v>106</v>
      </c>
      <c r="G7" s="192" t="s">
        <v>120</v>
      </c>
      <c r="H7" s="190">
        <v>138.85900000000001</v>
      </c>
      <c r="J7" s="193" t="s">
        <v>121</v>
      </c>
      <c r="K7" s="190">
        <v>136.977</v>
      </c>
      <c r="L7" s="200"/>
      <c r="M7" s="190" t="s">
        <v>84</v>
      </c>
      <c r="N7" s="194"/>
      <c r="O7" s="196">
        <v>-188.2</v>
      </c>
      <c r="P7" s="190">
        <v>-19050</v>
      </c>
      <c r="Q7" s="195">
        <f t="shared" si="0"/>
        <v>660624</v>
      </c>
    </row>
    <row r="8" spans="1:17" s="190" customFormat="1">
      <c r="A8" s="190">
        <v>7</v>
      </c>
      <c r="B8" s="191" t="s">
        <v>119</v>
      </c>
      <c r="C8" s="190" t="s">
        <v>54</v>
      </c>
      <c r="D8" s="190">
        <v>0.49</v>
      </c>
      <c r="E8" s="200" t="s">
        <v>129</v>
      </c>
      <c r="F8" s="190" t="s">
        <v>118</v>
      </c>
      <c r="G8" s="192" t="s">
        <v>122</v>
      </c>
      <c r="H8" s="190">
        <v>0.64761000000000002</v>
      </c>
      <c r="J8" s="193" t="s">
        <v>123</v>
      </c>
      <c r="K8" s="190">
        <v>0.65056999999999998</v>
      </c>
      <c r="L8" s="200" t="s">
        <v>124</v>
      </c>
      <c r="M8" s="190" t="s">
        <v>84</v>
      </c>
      <c r="N8" s="194"/>
      <c r="O8" s="196">
        <v>-29.6</v>
      </c>
      <c r="P8" s="190">
        <v>-17439</v>
      </c>
      <c r="Q8" s="195">
        <f t="shared" si="0"/>
        <v>643185</v>
      </c>
    </row>
    <row r="9" spans="1:17" s="190" customFormat="1">
      <c r="A9" s="190">
        <v>8</v>
      </c>
      <c r="B9" s="191" t="s">
        <v>128</v>
      </c>
      <c r="C9" s="190" t="s">
        <v>54</v>
      </c>
      <c r="D9" s="190">
        <v>0.59</v>
      </c>
      <c r="E9" s="200" t="s">
        <v>129</v>
      </c>
      <c r="F9" s="190" t="s">
        <v>85</v>
      </c>
      <c r="G9" s="192" t="s">
        <v>131</v>
      </c>
      <c r="H9" s="190">
        <v>0.73082000000000003</v>
      </c>
      <c r="J9" s="193" t="s">
        <v>132</v>
      </c>
      <c r="K9" s="190">
        <v>0.72684000000000004</v>
      </c>
      <c r="L9" s="200" t="s">
        <v>130</v>
      </c>
      <c r="M9" s="190" t="s">
        <v>133</v>
      </c>
      <c r="N9" s="194">
        <v>39.799999999999997</v>
      </c>
      <c r="O9" s="196"/>
      <c r="P9" s="190">
        <v>44501</v>
      </c>
      <c r="Q9" s="195">
        <f t="shared" si="0"/>
        <v>687686</v>
      </c>
    </row>
    <row r="10" spans="1:17" s="190" customFormat="1">
      <c r="A10" s="190">
        <v>9</v>
      </c>
      <c r="B10" s="191" t="s">
        <v>136</v>
      </c>
      <c r="C10" s="190" t="s">
        <v>81</v>
      </c>
      <c r="D10" s="190">
        <v>0.37</v>
      </c>
      <c r="E10" s="200" t="s">
        <v>137</v>
      </c>
      <c r="F10" s="190" t="s">
        <v>138</v>
      </c>
      <c r="G10" s="192" t="s">
        <v>139</v>
      </c>
      <c r="H10" s="190">
        <v>0.68117000000000005</v>
      </c>
      <c r="J10" s="193" t="s">
        <v>140</v>
      </c>
      <c r="K10" s="190">
        <v>0.67513000000000001</v>
      </c>
      <c r="L10" s="200"/>
      <c r="M10" s="190" t="s">
        <v>141</v>
      </c>
      <c r="N10" s="194"/>
      <c r="O10" s="196">
        <v>-60.4</v>
      </c>
      <c r="P10" s="190">
        <v>-28544</v>
      </c>
      <c r="Q10" s="195">
        <f t="shared" si="0"/>
        <v>659142</v>
      </c>
    </row>
    <row r="11" spans="1:17" s="190" customFormat="1">
      <c r="A11" s="190">
        <v>10</v>
      </c>
      <c r="B11" s="191" t="s">
        <v>206</v>
      </c>
      <c r="C11" s="190" t="s">
        <v>81</v>
      </c>
      <c r="D11" s="190">
        <v>0.55000000000000004</v>
      </c>
      <c r="E11" s="200" t="s">
        <v>105</v>
      </c>
      <c r="F11" s="190" t="s">
        <v>138</v>
      </c>
      <c r="G11" s="192" t="s">
        <v>142</v>
      </c>
      <c r="H11" s="190">
        <v>136.35400000000001</v>
      </c>
      <c r="J11" s="193" t="s">
        <v>143</v>
      </c>
      <c r="K11" s="190">
        <v>136.99299999999999</v>
      </c>
      <c r="L11" s="200" t="s">
        <v>79</v>
      </c>
      <c r="M11" s="190" t="s">
        <v>111</v>
      </c>
      <c r="N11" s="194">
        <v>6.4</v>
      </c>
      <c r="O11" s="196"/>
      <c r="P11" s="190">
        <v>330</v>
      </c>
      <c r="Q11" s="195">
        <f t="shared" si="0"/>
        <v>659472</v>
      </c>
    </row>
    <row r="12" spans="1:17" s="190" customFormat="1">
      <c r="A12" s="190">
        <v>11</v>
      </c>
      <c r="B12" s="191" t="s">
        <v>203</v>
      </c>
      <c r="C12" s="190" t="s">
        <v>81</v>
      </c>
      <c r="D12" s="190">
        <v>0.2</v>
      </c>
      <c r="E12" s="200" t="s">
        <v>105</v>
      </c>
      <c r="F12" s="190" t="s">
        <v>138</v>
      </c>
      <c r="G12" s="192" t="s">
        <v>144</v>
      </c>
      <c r="H12" s="190">
        <v>1.5428299999999999</v>
      </c>
      <c r="J12" s="193" t="s">
        <v>145</v>
      </c>
      <c r="K12" s="190">
        <v>1.54203</v>
      </c>
      <c r="L12" s="200"/>
      <c r="M12" s="190" t="s">
        <v>82</v>
      </c>
      <c r="N12" s="194"/>
      <c r="O12" s="196">
        <v>-8</v>
      </c>
      <c r="P12" s="190">
        <v>-3731</v>
      </c>
      <c r="Q12" s="195">
        <f t="shared" si="0"/>
        <v>655741</v>
      </c>
    </row>
    <row r="13" spans="1:17" s="190" customFormat="1">
      <c r="B13" s="191"/>
      <c r="E13" s="200"/>
      <c r="G13" s="192"/>
      <c r="J13" s="193"/>
      <c r="L13" s="200"/>
      <c r="M13" s="198" t="s">
        <v>379</v>
      </c>
      <c r="N13" s="194">
        <f>SUM(N9:N12)</f>
        <v>46.199999999999996</v>
      </c>
      <c r="O13" s="196">
        <f>SUM(O2:O12)</f>
        <v>-589.5</v>
      </c>
      <c r="P13" s="190">
        <f>SUM(P2:P12)</f>
        <v>-344259</v>
      </c>
      <c r="Q13" s="195"/>
    </row>
    <row r="14" spans="1:17" s="143" customFormat="1">
      <c r="B14" s="174" t="s">
        <v>183</v>
      </c>
      <c r="E14" s="201"/>
      <c r="G14" s="145"/>
      <c r="J14" s="146"/>
      <c r="L14" s="201"/>
      <c r="N14" s="154"/>
      <c r="O14" s="155"/>
      <c r="Q14" s="147"/>
    </row>
    <row r="15" spans="1:17" s="143" customFormat="1">
      <c r="A15" s="143">
        <v>12</v>
      </c>
      <c r="B15" s="144" t="s">
        <v>203</v>
      </c>
      <c r="C15" s="143" t="s">
        <v>81</v>
      </c>
      <c r="D15" s="143">
        <v>0.25</v>
      </c>
      <c r="E15" s="201" t="s">
        <v>157</v>
      </c>
      <c r="F15" s="143" t="s">
        <v>138</v>
      </c>
      <c r="G15" s="145" t="s">
        <v>159</v>
      </c>
      <c r="H15" s="143">
        <v>1.5377700000000001</v>
      </c>
      <c r="J15" s="146" t="s">
        <v>163</v>
      </c>
      <c r="K15" s="143">
        <v>1.54392</v>
      </c>
      <c r="L15" s="201" t="s">
        <v>381</v>
      </c>
      <c r="M15" s="143" t="s">
        <v>166</v>
      </c>
      <c r="N15" s="154">
        <v>61.5</v>
      </c>
      <c r="O15" s="155"/>
      <c r="P15" s="143">
        <v>12994</v>
      </c>
      <c r="Q15" s="147">
        <f>Q12+P15</f>
        <v>668735</v>
      </c>
    </row>
    <row r="16" spans="1:17" s="143" customFormat="1">
      <c r="A16" s="143">
        <v>13</v>
      </c>
      <c r="B16" s="144" t="s">
        <v>155</v>
      </c>
      <c r="C16" s="143" t="s">
        <v>81</v>
      </c>
      <c r="D16" s="143">
        <v>0.4</v>
      </c>
      <c r="E16" s="201" t="s">
        <v>105</v>
      </c>
      <c r="F16" s="143" t="s">
        <v>138</v>
      </c>
      <c r="G16" s="145" t="s">
        <v>160</v>
      </c>
      <c r="H16" s="143">
        <v>1.5713299999999999</v>
      </c>
      <c r="J16" s="146" t="s">
        <v>164</v>
      </c>
      <c r="K16" s="143">
        <v>1.57996</v>
      </c>
      <c r="L16" s="201" t="s">
        <v>79</v>
      </c>
      <c r="M16" s="143" t="s">
        <v>111</v>
      </c>
      <c r="N16" s="154">
        <v>8.6300000000000008</v>
      </c>
      <c r="O16" s="155"/>
      <c r="P16" s="143">
        <v>832</v>
      </c>
      <c r="Q16" s="147">
        <f t="shared" si="0"/>
        <v>669567</v>
      </c>
    </row>
    <row r="17" spans="1:17" s="143" customFormat="1">
      <c r="A17" s="143">
        <v>14</v>
      </c>
      <c r="B17" s="144" t="s">
        <v>156</v>
      </c>
      <c r="C17" s="143" t="s">
        <v>81</v>
      </c>
      <c r="D17" s="143">
        <v>0.45</v>
      </c>
      <c r="E17" s="201" t="s">
        <v>105</v>
      </c>
      <c r="F17" s="143" t="s">
        <v>138</v>
      </c>
      <c r="G17" s="145" t="s">
        <v>161</v>
      </c>
      <c r="H17" s="143">
        <v>1.4863500000000001</v>
      </c>
      <c r="J17" s="146" t="s">
        <v>164</v>
      </c>
      <c r="K17" s="143">
        <v>1.5</v>
      </c>
      <c r="L17" s="201" t="s">
        <v>382</v>
      </c>
      <c r="M17" s="143" t="s">
        <v>166</v>
      </c>
      <c r="N17" s="154">
        <v>13.6</v>
      </c>
      <c r="O17" s="155"/>
      <c r="P17" s="143">
        <v>4615</v>
      </c>
      <c r="Q17" s="147">
        <f t="shared" si="0"/>
        <v>674182</v>
      </c>
    </row>
    <row r="18" spans="1:17" s="143" customFormat="1">
      <c r="A18" s="143">
        <v>15</v>
      </c>
      <c r="B18" s="144" t="s">
        <v>136</v>
      </c>
      <c r="C18" s="143" t="s">
        <v>112</v>
      </c>
      <c r="D18" s="143">
        <v>0.32</v>
      </c>
      <c r="E18" s="201" t="s">
        <v>137</v>
      </c>
      <c r="F18" s="143" t="s">
        <v>158</v>
      </c>
      <c r="G18" s="145" t="s">
        <v>162</v>
      </c>
      <c r="H18" s="143">
        <v>0.67954999999999999</v>
      </c>
      <c r="J18" s="146" t="s">
        <v>165</v>
      </c>
      <c r="K18" s="143">
        <v>0.68081999999999998</v>
      </c>
      <c r="L18" s="201"/>
      <c r="M18" s="143" t="s">
        <v>270</v>
      </c>
      <c r="N18" s="154"/>
      <c r="O18" s="155">
        <v>-12.7</v>
      </c>
      <c r="P18" s="143">
        <v>-5098</v>
      </c>
      <c r="Q18" s="147">
        <f t="shared" si="0"/>
        <v>669084</v>
      </c>
    </row>
    <row r="19" spans="1:17" s="143" customFormat="1">
      <c r="A19" s="143">
        <v>16</v>
      </c>
      <c r="B19" s="144" t="s">
        <v>202</v>
      </c>
      <c r="C19" s="143" t="s">
        <v>81</v>
      </c>
      <c r="D19" s="143">
        <v>1.1100000000000001</v>
      </c>
      <c r="E19" s="201" t="s">
        <v>167</v>
      </c>
      <c r="F19" s="143" t="s">
        <v>138</v>
      </c>
      <c r="G19" s="145" t="s">
        <v>168</v>
      </c>
      <c r="H19" s="143">
        <v>0.63588</v>
      </c>
      <c r="J19" s="146" t="s">
        <v>169</v>
      </c>
      <c r="K19" s="143">
        <v>0.63366999999999996</v>
      </c>
      <c r="L19" s="201"/>
      <c r="M19" s="143" t="s">
        <v>82</v>
      </c>
      <c r="N19" s="154"/>
      <c r="O19" s="155">
        <v>-22.1</v>
      </c>
      <c r="P19" s="143">
        <v>-29420</v>
      </c>
      <c r="Q19" s="147">
        <f t="shared" si="0"/>
        <v>639664</v>
      </c>
    </row>
    <row r="20" spans="1:17" s="143" customFormat="1">
      <c r="A20" s="143">
        <v>17</v>
      </c>
      <c r="B20" s="144" t="s">
        <v>78</v>
      </c>
      <c r="C20" s="143" t="s">
        <v>112</v>
      </c>
      <c r="D20" s="143">
        <v>0.11</v>
      </c>
      <c r="E20" s="201" t="s">
        <v>170</v>
      </c>
      <c r="F20" s="143" t="s">
        <v>138</v>
      </c>
      <c r="G20" s="145" t="s">
        <v>173</v>
      </c>
      <c r="H20" s="143">
        <v>1.59663</v>
      </c>
      <c r="J20" s="146" t="s">
        <v>174</v>
      </c>
      <c r="K20" s="143">
        <v>1.5854299999999999</v>
      </c>
      <c r="L20" s="201" t="s">
        <v>79</v>
      </c>
      <c r="M20" s="143" t="s">
        <v>111</v>
      </c>
      <c r="N20" s="154"/>
      <c r="O20" s="155">
        <v>-11.2</v>
      </c>
      <c r="P20" s="143">
        <v>-1473</v>
      </c>
      <c r="Q20" s="147">
        <f t="shared" si="0"/>
        <v>638191</v>
      </c>
    </row>
    <row r="21" spans="1:17" s="143" customFormat="1">
      <c r="A21" s="143">
        <v>18</v>
      </c>
      <c r="B21" s="144" t="s">
        <v>201</v>
      </c>
      <c r="C21" s="143" t="s">
        <v>54</v>
      </c>
      <c r="D21" s="143">
        <v>0.44</v>
      </c>
      <c r="E21" s="201" t="s">
        <v>175</v>
      </c>
      <c r="F21" s="143" t="s">
        <v>138</v>
      </c>
      <c r="G21" s="145" t="s">
        <v>176</v>
      </c>
      <c r="H21" s="143">
        <v>0.68067</v>
      </c>
      <c r="I21" s="143" t="s">
        <v>179</v>
      </c>
      <c r="J21" s="146" t="s">
        <v>177</v>
      </c>
      <c r="K21" s="143">
        <v>0.67547000000000001</v>
      </c>
      <c r="L21" s="201" t="s">
        <v>178</v>
      </c>
      <c r="M21" s="143" t="s">
        <v>166</v>
      </c>
      <c r="N21" s="154">
        <v>52</v>
      </c>
      <c r="O21" s="155"/>
      <c r="P21" s="143">
        <v>13830</v>
      </c>
      <c r="Q21" s="147">
        <f t="shared" si="0"/>
        <v>652021</v>
      </c>
    </row>
    <row r="22" spans="1:17" s="143" customFormat="1">
      <c r="A22" s="143">
        <v>19</v>
      </c>
      <c r="B22" s="144" t="s">
        <v>136</v>
      </c>
      <c r="C22" s="143" t="s">
        <v>112</v>
      </c>
      <c r="D22" s="143">
        <v>0.42</v>
      </c>
      <c r="E22" s="201" t="s">
        <v>180</v>
      </c>
      <c r="F22" s="143" t="s">
        <v>138</v>
      </c>
      <c r="G22" s="145" t="s">
        <v>181</v>
      </c>
      <c r="H22" s="143">
        <v>0.67481999999999998</v>
      </c>
      <c r="J22" s="146" t="s">
        <v>182</v>
      </c>
      <c r="K22" s="143">
        <v>0.67832999999999999</v>
      </c>
      <c r="L22" s="201"/>
      <c r="M22" s="143" t="s">
        <v>82</v>
      </c>
      <c r="N22" s="154"/>
      <c r="O22" s="155">
        <v>-35.1</v>
      </c>
      <c r="P22" s="143">
        <v>-18069</v>
      </c>
      <c r="Q22" s="147">
        <f t="shared" si="0"/>
        <v>633952</v>
      </c>
    </row>
    <row r="23" spans="1:17" s="143" customFormat="1">
      <c r="B23" s="144" t="s">
        <v>184</v>
      </c>
      <c r="E23" s="201"/>
      <c r="G23" s="145"/>
      <c r="J23" s="146"/>
      <c r="L23" s="201"/>
      <c r="M23" s="175" t="s">
        <v>191</v>
      </c>
      <c r="N23" s="154">
        <f>SUM(N15:N22)</f>
        <v>135.72999999999999</v>
      </c>
      <c r="O23" s="176">
        <f>SUM(O18:O22)</f>
        <v>-81.099999999999994</v>
      </c>
      <c r="P23" s="143">
        <f>SUM(P15:P22)</f>
        <v>-21789</v>
      </c>
      <c r="Q23" s="143">
        <v>633952</v>
      </c>
    </row>
    <row r="24" spans="1:17" s="143" customFormat="1">
      <c r="B24" s="144"/>
      <c r="E24" s="201"/>
      <c r="G24" s="145"/>
      <c r="J24" s="146"/>
      <c r="L24" s="201"/>
      <c r="M24" s="175"/>
      <c r="N24" s="154"/>
      <c r="O24" s="176"/>
    </row>
    <row r="25" spans="1:17" s="143" customFormat="1">
      <c r="B25" s="174" t="s">
        <v>192</v>
      </c>
      <c r="E25" s="201"/>
      <c r="G25" s="145"/>
      <c r="J25" s="146"/>
      <c r="L25" s="201"/>
      <c r="N25" s="154"/>
      <c r="O25" s="176"/>
      <c r="Q25" s="147"/>
    </row>
    <row r="26" spans="1:17" s="143" customFormat="1">
      <c r="A26" s="177">
        <v>20</v>
      </c>
      <c r="B26" s="178" t="s">
        <v>193</v>
      </c>
      <c r="C26" s="177" t="s">
        <v>80</v>
      </c>
      <c r="D26" s="177">
        <v>0.25</v>
      </c>
      <c r="E26" s="202" t="s">
        <v>195</v>
      </c>
      <c r="F26" s="177" t="s">
        <v>85</v>
      </c>
      <c r="G26" s="179" t="s">
        <v>196</v>
      </c>
      <c r="H26" s="177">
        <v>133.16499999999999</v>
      </c>
      <c r="I26" s="177"/>
      <c r="J26" s="180" t="s">
        <v>197</v>
      </c>
      <c r="K26" s="177">
        <v>132.977</v>
      </c>
      <c r="L26" s="202" t="s">
        <v>198</v>
      </c>
      <c r="M26" s="177" t="s">
        <v>84</v>
      </c>
      <c r="N26" s="181"/>
      <c r="O26" s="155">
        <v>-18.8</v>
      </c>
      <c r="P26" s="177">
        <v>-4750</v>
      </c>
      <c r="Q26" s="147">
        <f>Q23+P26</f>
        <v>629202</v>
      </c>
    </row>
    <row r="27" spans="1:17" s="143" customFormat="1">
      <c r="A27" s="143">
        <v>21</v>
      </c>
      <c r="B27" s="144" t="s">
        <v>194</v>
      </c>
      <c r="C27" s="143" t="s">
        <v>80</v>
      </c>
      <c r="D27" s="177">
        <v>0.52</v>
      </c>
      <c r="E27" s="202" t="s">
        <v>105</v>
      </c>
      <c r="F27" s="177" t="s">
        <v>85</v>
      </c>
      <c r="G27" s="145" t="s">
        <v>199</v>
      </c>
      <c r="H27" s="177">
        <v>0.62748000000000004</v>
      </c>
      <c r="J27" s="146" t="s">
        <v>200</v>
      </c>
      <c r="K27" s="177">
        <v>0.62851999999999997</v>
      </c>
      <c r="L27" s="201" t="s">
        <v>382</v>
      </c>
      <c r="M27" s="177" t="s">
        <v>133</v>
      </c>
      <c r="N27" s="154">
        <v>10.4</v>
      </c>
      <c r="O27" s="155"/>
      <c r="P27" s="143">
        <v>6492</v>
      </c>
      <c r="Q27" s="147">
        <f t="shared" ref="Q27:Q43" si="1">Q26+P27</f>
        <v>635694</v>
      </c>
    </row>
    <row r="28" spans="1:17" s="143" customFormat="1">
      <c r="A28" s="143">
        <v>22</v>
      </c>
      <c r="B28" s="144" t="s">
        <v>207</v>
      </c>
      <c r="C28" s="143" t="s">
        <v>112</v>
      </c>
      <c r="D28" s="143">
        <v>1</v>
      </c>
      <c r="E28" s="201" t="s">
        <v>195</v>
      </c>
      <c r="F28" s="143" t="s">
        <v>209</v>
      </c>
      <c r="G28" s="145" t="s">
        <v>212</v>
      </c>
      <c r="H28" s="143">
        <v>0.97765000000000002</v>
      </c>
      <c r="J28" s="146" t="s">
        <v>214</v>
      </c>
      <c r="K28" s="143">
        <v>0.97912999999999994</v>
      </c>
      <c r="L28" s="201"/>
      <c r="M28" s="177" t="s">
        <v>82</v>
      </c>
      <c r="N28" s="154"/>
      <c r="O28" s="155">
        <v>-14.8</v>
      </c>
      <c r="P28" s="143">
        <v>-18168</v>
      </c>
      <c r="Q28" s="147">
        <f t="shared" si="1"/>
        <v>617526</v>
      </c>
    </row>
    <row r="29" spans="1:17" s="143" customFormat="1">
      <c r="A29" s="143">
        <v>23</v>
      </c>
      <c r="B29" s="144" t="s">
        <v>78</v>
      </c>
      <c r="C29" s="143" t="s">
        <v>112</v>
      </c>
      <c r="D29" s="143">
        <v>0.57999999999999996</v>
      </c>
      <c r="E29" s="201" t="s">
        <v>210</v>
      </c>
      <c r="F29" s="143" t="s">
        <v>138</v>
      </c>
      <c r="G29" s="145" t="s">
        <v>211</v>
      </c>
      <c r="H29" s="143">
        <v>1.11443</v>
      </c>
      <c r="J29" s="146" t="s">
        <v>215</v>
      </c>
      <c r="K29" s="143">
        <v>1.1021099999999999</v>
      </c>
      <c r="L29" s="201" t="s">
        <v>217</v>
      </c>
      <c r="M29" s="177" t="s">
        <v>82</v>
      </c>
      <c r="N29" s="154"/>
      <c r="O29" s="155">
        <v>-123.2</v>
      </c>
      <c r="P29" s="143">
        <v>-19918</v>
      </c>
      <c r="Q29" s="147">
        <f t="shared" si="1"/>
        <v>597608</v>
      </c>
    </row>
    <row r="30" spans="1:17" s="143" customFormat="1">
      <c r="A30" s="143">
        <v>24</v>
      </c>
      <c r="B30" s="144" t="s">
        <v>208</v>
      </c>
      <c r="C30" s="143" t="s">
        <v>112</v>
      </c>
      <c r="D30" s="143">
        <v>0.21</v>
      </c>
      <c r="E30" s="201" t="s">
        <v>170</v>
      </c>
      <c r="F30" s="143" t="s">
        <v>138</v>
      </c>
      <c r="G30" s="145" t="s">
        <v>213</v>
      </c>
      <c r="H30" s="143">
        <v>1.5343899999999999</v>
      </c>
      <c r="J30" s="146" t="s">
        <v>216</v>
      </c>
      <c r="K30" s="143">
        <v>1.5315300000000001</v>
      </c>
      <c r="L30" s="201" t="s">
        <v>218</v>
      </c>
      <c r="M30" s="177" t="s">
        <v>82</v>
      </c>
      <c r="N30" s="154"/>
      <c r="O30" s="155">
        <v>-28.6</v>
      </c>
      <c r="P30" s="143">
        <v>-19023</v>
      </c>
      <c r="Q30" s="147">
        <f t="shared" si="1"/>
        <v>578585</v>
      </c>
    </row>
    <row r="31" spans="1:17" s="143" customFormat="1">
      <c r="B31" s="144"/>
      <c r="E31" s="201"/>
      <c r="G31" s="145"/>
      <c r="J31" s="146"/>
      <c r="L31" s="201"/>
      <c r="M31" s="175" t="s">
        <v>269</v>
      </c>
      <c r="N31" s="154">
        <v>10.4</v>
      </c>
      <c r="O31" s="155">
        <f>SUM(O26:O30)</f>
        <v>-185.4</v>
      </c>
      <c r="P31" s="143">
        <f>SUM(P26:P30)</f>
        <v>-55367</v>
      </c>
      <c r="Q31" s="147"/>
    </row>
    <row r="32" spans="1:17" s="312" customFormat="1">
      <c r="B32" s="313" t="s">
        <v>238</v>
      </c>
      <c r="E32" s="314"/>
      <c r="G32" s="315"/>
      <c r="J32" s="316"/>
      <c r="L32" s="314"/>
      <c r="M32" s="317"/>
      <c r="N32" s="318"/>
      <c r="O32" s="319"/>
      <c r="Q32" s="320"/>
    </row>
    <row r="33" spans="1:17" s="312" customFormat="1">
      <c r="A33" s="312">
        <v>25</v>
      </c>
      <c r="B33" s="321" t="s">
        <v>271</v>
      </c>
      <c r="C33" s="312" t="s">
        <v>112</v>
      </c>
      <c r="D33" s="312">
        <v>0.54</v>
      </c>
      <c r="E33" s="322" t="s">
        <v>234</v>
      </c>
      <c r="F33" s="312" t="s">
        <v>138</v>
      </c>
      <c r="G33" s="315" t="s">
        <v>236</v>
      </c>
      <c r="H33" s="312">
        <v>136.38300000000001</v>
      </c>
      <c r="I33" s="312" t="s">
        <v>274</v>
      </c>
      <c r="J33" s="315" t="s">
        <v>237</v>
      </c>
      <c r="K33" s="312">
        <v>136.25299999999999</v>
      </c>
      <c r="L33" s="314" t="s">
        <v>198</v>
      </c>
      <c r="M33" s="317" t="s">
        <v>166</v>
      </c>
      <c r="N33" s="318">
        <v>13</v>
      </c>
      <c r="O33" s="319"/>
      <c r="P33" s="312">
        <v>6966</v>
      </c>
      <c r="Q33" s="320">
        <f>Q30+P33</f>
        <v>585551</v>
      </c>
    </row>
    <row r="34" spans="1:17" s="312" customFormat="1">
      <c r="A34" s="312">
        <v>26</v>
      </c>
      <c r="B34" s="321" t="s">
        <v>78</v>
      </c>
      <c r="C34" s="312" t="s">
        <v>112</v>
      </c>
      <c r="D34" s="312">
        <v>0.3</v>
      </c>
      <c r="E34" s="314" t="s">
        <v>157</v>
      </c>
      <c r="F34" s="312" t="s">
        <v>235</v>
      </c>
      <c r="G34" s="315" t="s">
        <v>236</v>
      </c>
      <c r="H34" s="312">
        <v>1.1324700000000001</v>
      </c>
      <c r="I34" s="312" t="s">
        <v>138</v>
      </c>
      <c r="J34" s="315" t="s">
        <v>237</v>
      </c>
      <c r="K34" s="312">
        <v>1.1305499999999999</v>
      </c>
      <c r="L34" s="314" t="s">
        <v>79</v>
      </c>
      <c r="M34" s="317" t="s">
        <v>111</v>
      </c>
      <c r="N34" s="318">
        <v>19.2</v>
      </c>
      <c r="O34" s="319"/>
      <c r="P34" s="312">
        <v>145</v>
      </c>
      <c r="Q34" s="320">
        <f t="shared" si="1"/>
        <v>585696</v>
      </c>
    </row>
    <row r="35" spans="1:17" s="312" customFormat="1">
      <c r="A35" s="312">
        <v>27</v>
      </c>
      <c r="B35" s="321" t="s">
        <v>78</v>
      </c>
      <c r="C35" s="312" t="s">
        <v>112</v>
      </c>
      <c r="D35" s="312">
        <v>0.4</v>
      </c>
      <c r="E35" s="314" t="s">
        <v>157</v>
      </c>
      <c r="F35" s="312" t="s">
        <v>235</v>
      </c>
      <c r="G35" s="315" t="s">
        <v>236</v>
      </c>
      <c r="H35" s="312">
        <v>1.1324700000000001</v>
      </c>
      <c r="I35" s="312" t="s">
        <v>138</v>
      </c>
      <c r="J35" s="315" t="s">
        <v>237</v>
      </c>
      <c r="K35" s="312">
        <v>1.12958</v>
      </c>
      <c r="L35" s="314" t="s">
        <v>79</v>
      </c>
      <c r="M35" s="317" t="s">
        <v>111</v>
      </c>
      <c r="N35" s="318">
        <v>28.9</v>
      </c>
      <c r="O35" s="319"/>
      <c r="P35" s="312">
        <v>193</v>
      </c>
      <c r="Q35" s="320">
        <f t="shared" si="1"/>
        <v>585889</v>
      </c>
    </row>
    <row r="36" spans="1:17" s="312" customFormat="1">
      <c r="A36" s="312">
        <v>28</v>
      </c>
      <c r="B36" s="321" t="s">
        <v>233</v>
      </c>
      <c r="C36" s="312" t="s">
        <v>112</v>
      </c>
      <c r="D36" s="312">
        <v>0.24</v>
      </c>
      <c r="E36" s="314" t="s">
        <v>255</v>
      </c>
      <c r="F36" s="312" t="s">
        <v>138</v>
      </c>
      <c r="G36" s="315" t="s">
        <v>242</v>
      </c>
      <c r="H36" s="312">
        <v>135.84200000000001</v>
      </c>
      <c r="I36" s="312" t="s">
        <v>138</v>
      </c>
      <c r="J36" s="315" t="s">
        <v>243</v>
      </c>
      <c r="K36" s="312">
        <v>135.84399999999999</v>
      </c>
      <c r="L36" s="314" t="s">
        <v>79</v>
      </c>
      <c r="M36" s="317" t="s">
        <v>111</v>
      </c>
      <c r="N36" s="318"/>
      <c r="O36" s="319">
        <v>-0.2</v>
      </c>
      <c r="P36" s="312">
        <v>-48</v>
      </c>
      <c r="Q36" s="312">
        <v>633952</v>
      </c>
    </row>
    <row r="37" spans="1:17" s="312" customFormat="1">
      <c r="A37" s="312">
        <v>29</v>
      </c>
      <c r="B37" s="321" t="s">
        <v>89</v>
      </c>
      <c r="C37" s="312" t="s">
        <v>112</v>
      </c>
      <c r="D37" s="312">
        <v>0.23</v>
      </c>
      <c r="E37" s="314" t="s">
        <v>170</v>
      </c>
      <c r="F37" s="312" t="s">
        <v>138</v>
      </c>
      <c r="G37" s="315" t="s">
        <v>244</v>
      </c>
      <c r="H37" s="312">
        <v>0.73236999999999997</v>
      </c>
      <c r="I37" s="312" t="s">
        <v>138</v>
      </c>
      <c r="J37" s="315" t="s">
        <v>245</v>
      </c>
      <c r="K37" s="312">
        <v>0.73594999999999999</v>
      </c>
      <c r="L37" s="314" t="s">
        <v>256</v>
      </c>
      <c r="M37" s="317" t="s">
        <v>82</v>
      </c>
      <c r="N37" s="318"/>
      <c r="O37" s="319">
        <v>-35.799999999999997</v>
      </c>
      <c r="P37" s="312">
        <v>-15196</v>
      </c>
      <c r="Q37" s="320">
        <f t="shared" si="1"/>
        <v>618756</v>
      </c>
    </row>
    <row r="38" spans="1:17" s="312" customFormat="1">
      <c r="A38" s="312">
        <v>30</v>
      </c>
      <c r="B38" s="321" t="s">
        <v>272</v>
      </c>
      <c r="C38" s="312" t="s">
        <v>112</v>
      </c>
      <c r="D38" s="312">
        <v>0.4</v>
      </c>
      <c r="E38" s="322" t="s">
        <v>257</v>
      </c>
      <c r="F38" s="312" t="s">
        <v>138</v>
      </c>
      <c r="G38" s="315" t="s">
        <v>246</v>
      </c>
      <c r="H38" s="312">
        <v>0.94806999999999997</v>
      </c>
      <c r="I38" s="312" t="s">
        <v>179</v>
      </c>
      <c r="J38" s="315" t="s">
        <v>247</v>
      </c>
      <c r="K38" s="312">
        <v>0.94101000000000001</v>
      </c>
      <c r="L38" s="314" t="s">
        <v>261</v>
      </c>
      <c r="M38" s="317" t="s">
        <v>166</v>
      </c>
      <c r="N38" s="318">
        <v>70.599999999999994</v>
      </c>
      <c r="O38" s="319"/>
      <c r="P38" s="312">
        <v>7106</v>
      </c>
      <c r="Q38" s="320">
        <f t="shared" si="1"/>
        <v>625862</v>
      </c>
    </row>
    <row r="39" spans="1:17" s="312" customFormat="1">
      <c r="A39" s="312">
        <v>31</v>
      </c>
      <c r="B39" s="321" t="s">
        <v>239</v>
      </c>
      <c r="C39" s="312" t="s">
        <v>81</v>
      </c>
      <c r="D39" s="312">
        <v>0.51</v>
      </c>
      <c r="E39" s="314" t="s">
        <v>258</v>
      </c>
      <c r="F39" s="312" t="s">
        <v>138</v>
      </c>
      <c r="G39" s="315" t="s">
        <v>244</v>
      </c>
      <c r="H39" s="312">
        <v>90.411000000000001</v>
      </c>
      <c r="I39" s="312" t="s">
        <v>274</v>
      </c>
      <c r="J39" s="316" t="s">
        <v>248</v>
      </c>
      <c r="K39" s="312">
        <v>90.096999999999994</v>
      </c>
      <c r="L39" s="314" t="s">
        <v>256</v>
      </c>
      <c r="M39" s="317" t="s">
        <v>82</v>
      </c>
      <c r="N39" s="318"/>
      <c r="O39" s="319">
        <v>-31.4</v>
      </c>
      <c r="P39" s="312">
        <v>-16014</v>
      </c>
      <c r="Q39" s="320">
        <f t="shared" si="1"/>
        <v>609848</v>
      </c>
    </row>
    <row r="40" spans="1:17" s="312" customFormat="1">
      <c r="A40" s="312">
        <v>32</v>
      </c>
      <c r="B40" s="321" t="s">
        <v>240</v>
      </c>
      <c r="C40" s="312" t="s">
        <v>81</v>
      </c>
      <c r="D40" s="312">
        <v>0.19</v>
      </c>
      <c r="E40" s="314" t="s">
        <v>259</v>
      </c>
      <c r="F40" s="312" t="s">
        <v>138</v>
      </c>
      <c r="G40" s="315" t="s">
        <v>249</v>
      </c>
      <c r="H40" s="312">
        <v>185.09700000000001</v>
      </c>
      <c r="I40" s="312" t="s">
        <v>260</v>
      </c>
      <c r="J40" s="316" t="s">
        <v>250</v>
      </c>
      <c r="K40" s="312">
        <v>186.608</v>
      </c>
      <c r="L40" s="314" t="s">
        <v>262</v>
      </c>
      <c r="M40" s="317" t="s">
        <v>166</v>
      </c>
      <c r="N40" s="318">
        <v>151.1</v>
      </c>
      <c r="O40" s="319"/>
      <c r="P40" s="312">
        <v>29279</v>
      </c>
      <c r="Q40" s="320">
        <f t="shared" si="1"/>
        <v>639127</v>
      </c>
    </row>
    <row r="41" spans="1:17" s="312" customFormat="1">
      <c r="A41" s="312">
        <v>33</v>
      </c>
      <c r="B41" s="321" t="s">
        <v>240</v>
      </c>
      <c r="C41" s="312" t="s">
        <v>112</v>
      </c>
      <c r="D41" s="312">
        <v>0.36</v>
      </c>
      <c r="E41" s="314" t="s">
        <v>264</v>
      </c>
      <c r="F41" s="312" t="s">
        <v>138</v>
      </c>
      <c r="G41" s="315" t="s">
        <v>251</v>
      </c>
      <c r="H41" s="312">
        <v>186.91900000000001</v>
      </c>
      <c r="I41" s="312" t="s">
        <v>274</v>
      </c>
      <c r="J41" s="316" t="s">
        <v>252</v>
      </c>
      <c r="K41" s="312">
        <v>186.929</v>
      </c>
      <c r="L41" s="314" t="s">
        <v>79</v>
      </c>
      <c r="M41" s="317" t="s">
        <v>111</v>
      </c>
      <c r="N41" s="318"/>
      <c r="O41" s="319">
        <v>-1</v>
      </c>
      <c r="P41" s="312">
        <v>360</v>
      </c>
      <c r="Q41" s="320">
        <f t="shared" si="1"/>
        <v>639487</v>
      </c>
    </row>
    <row r="42" spans="1:17" s="312" customFormat="1">
      <c r="A42" s="312">
        <v>34</v>
      </c>
      <c r="B42" s="321" t="s">
        <v>241</v>
      </c>
      <c r="C42" s="312" t="s">
        <v>112</v>
      </c>
      <c r="D42" s="312">
        <v>0.37</v>
      </c>
      <c r="E42" s="314" t="s">
        <v>170</v>
      </c>
      <c r="F42" s="312" t="s">
        <v>138</v>
      </c>
      <c r="G42" s="315" t="s">
        <v>253</v>
      </c>
      <c r="H42" s="312">
        <v>0.71743999999999997</v>
      </c>
      <c r="I42" s="312" t="s">
        <v>138</v>
      </c>
      <c r="J42" s="316" t="s">
        <v>254</v>
      </c>
      <c r="K42" s="312">
        <v>0.71506000000000003</v>
      </c>
      <c r="L42" s="314" t="s">
        <v>265</v>
      </c>
      <c r="M42" s="317" t="s">
        <v>166</v>
      </c>
      <c r="N42" s="318">
        <v>23.8</v>
      </c>
      <c r="O42" s="319"/>
      <c r="P42" s="312">
        <v>10645</v>
      </c>
      <c r="Q42" s="320">
        <f t="shared" si="1"/>
        <v>650132</v>
      </c>
    </row>
    <row r="43" spans="1:17" s="312" customFormat="1">
      <c r="A43" s="312">
        <v>35</v>
      </c>
      <c r="B43" s="321" t="s">
        <v>266</v>
      </c>
      <c r="C43" s="312" t="s">
        <v>54</v>
      </c>
      <c r="D43" s="312">
        <v>0.22</v>
      </c>
      <c r="E43" s="314" t="s">
        <v>170</v>
      </c>
      <c r="F43" s="312" t="s">
        <v>138</v>
      </c>
      <c r="G43" s="315" t="s">
        <v>267</v>
      </c>
      <c r="H43" s="312">
        <v>136.72200000000001</v>
      </c>
      <c r="I43" s="312" t="s">
        <v>138</v>
      </c>
      <c r="J43" s="316" t="s">
        <v>268</v>
      </c>
      <c r="K43" s="312">
        <v>136.32599999999999</v>
      </c>
      <c r="L43" s="314" t="s">
        <v>265</v>
      </c>
      <c r="M43" s="317" t="s">
        <v>133</v>
      </c>
      <c r="N43" s="318">
        <v>39.6</v>
      </c>
      <c r="O43" s="319"/>
      <c r="P43" s="312">
        <v>8712</v>
      </c>
      <c r="Q43" s="320">
        <f t="shared" si="1"/>
        <v>658844</v>
      </c>
    </row>
    <row r="44" spans="1:17" s="312" customFormat="1">
      <c r="B44" s="321" t="s">
        <v>184</v>
      </c>
      <c r="E44" s="314"/>
      <c r="G44" s="315"/>
      <c r="J44" s="316"/>
      <c r="L44" s="314"/>
      <c r="M44" s="323" t="s">
        <v>273</v>
      </c>
      <c r="N44" s="318">
        <f>SUM(N33:N43)</f>
        <v>346.2</v>
      </c>
      <c r="O44" s="319">
        <f>SUM(O33:O43)</f>
        <v>-68.400000000000006</v>
      </c>
      <c r="P44" s="312">
        <f>SUM(P33:P43)</f>
        <v>32148</v>
      </c>
      <c r="Q44" s="320"/>
    </row>
    <row r="45" spans="1:17" s="312" customFormat="1">
      <c r="B45" s="313" t="s">
        <v>294</v>
      </c>
      <c r="E45" s="314"/>
      <c r="G45" s="315"/>
      <c r="J45" s="316"/>
      <c r="L45" s="314"/>
      <c r="M45" s="317"/>
      <c r="N45" s="318"/>
      <c r="O45" s="319"/>
      <c r="Q45" s="320"/>
    </row>
    <row r="46" spans="1:17" s="312" customFormat="1">
      <c r="A46" s="312">
        <v>36</v>
      </c>
      <c r="B46" s="321" t="s">
        <v>283</v>
      </c>
      <c r="C46" s="312" t="s">
        <v>54</v>
      </c>
      <c r="D46" s="312">
        <v>1.25</v>
      </c>
      <c r="E46" s="314" t="s">
        <v>284</v>
      </c>
      <c r="F46" s="312" t="s">
        <v>290</v>
      </c>
      <c r="G46" s="315" t="s">
        <v>287</v>
      </c>
      <c r="H46" s="312">
        <v>0.71626999999999996</v>
      </c>
      <c r="I46" s="312" t="s">
        <v>291</v>
      </c>
      <c r="J46" s="316" t="s">
        <v>292</v>
      </c>
      <c r="K46" s="312">
        <v>0.71718000000000004</v>
      </c>
      <c r="L46" s="314"/>
      <c r="M46" s="317" t="s">
        <v>84</v>
      </c>
      <c r="N46" s="318"/>
      <c r="O46" s="319">
        <v>-9.1</v>
      </c>
      <c r="P46" s="312">
        <v>-16622</v>
      </c>
      <c r="Q46" s="320">
        <f>Q42+P46</f>
        <v>633510</v>
      </c>
    </row>
    <row r="47" spans="1:17" s="312" customFormat="1">
      <c r="A47" s="312">
        <v>37</v>
      </c>
      <c r="B47" s="321" t="s">
        <v>283</v>
      </c>
      <c r="C47" s="312" t="s">
        <v>54</v>
      </c>
      <c r="D47" s="312">
        <v>1.5</v>
      </c>
      <c r="E47" s="314" t="s">
        <v>286</v>
      </c>
      <c r="F47" s="312" t="s">
        <v>290</v>
      </c>
      <c r="G47" s="315" t="s">
        <v>288</v>
      </c>
      <c r="H47" s="312">
        <v>0.71782999999999997</v>
      </c>
      <c r="I47" s="312" t="s">
        <v>291</v>
      </c>
      <c r="J47" s="316" t="s">
        <v>293</v>
      </c>
      <c r="K47" s="312">
        <v>0.71786000000000005</v>
      </c>
      <c r="L47" s="314"/>
      <c r="M47" s="317" t="s">
        <v>84</v>
      </c>
      <c r="N47" s="318"/>
      <c r="O47" s="319">
        <v>-0.3</v>
      </c>
      <c r="P47" s="312">
        <v>-21614</v>
      </c>
      <c r="Q47" s="320">
        <f>Q46+P47</f>
        <v>611896</v>
      </c>
    </row>
    <row r="48" spans="1:17" s="312" customFormat="1">
      <c r="A48" s="312">
        <v>38</v>
      </c>
      <c r="B48" s="321" t="s">
        <v>283</v>
      </c>
      <c r="C48" s="312" t="s">
        <v>54</v>
      </c>
      <c r="D48" s="312">
        <v>0.59</v>
      </c>
      <c r="E48" s="314" t="s">
        <v>285</v>
      </c>
      <c r="F48" s="312" t="s">
        <v>290</v>
      </c>
      <c r="G48" s="315" t="s">
        <v>289</v>
      </c>
      <c r="H48" s="312">
        <v>0.71596000000000004</v>
      </c>
      <c r="I48" s="312" t="s">
        <v>274</v>
      </c>
      <c r="J48" s="316" t="s">
        <v>295</v>
      </c>
      <c r="K48" s="312">
        <v>0.70916000000000001</v>
      </c>
      <c r="L48" s="314" t="s">
        <v>310</v>
      </c>
      <c r="M48" s="317" t="s">
        <v>166</v>
      </c>
      <c r="N48" s="318">
        <v>68</v>
      </c>
      <c r="O48" s="319"/>
      <c r="P48" s="312">
        <v>48083</v>
      </c>
      <c r="Q48" s="320">
        <f t="shared" ref="Q48:Q58" si="2">Q47+P48</f>
        <v>659979</v>
      </c>
    </row>
    <row r="49" spans="1:17" s="312" customFormat="1">
      <c r="A49" s="317">
        <v>39</v>
      </c>
      <c r="B49" s="324" t="s">
        <v>298</v>
      </c>
      <c r="C49" s="317" t="s">
        <v>80</v>
      </c>
      <c r="D49" s="317">
        <v>0.8</v>
      </c>
      <c r="E49" s="322" t="s">
        <v>157</v>
      </c>
      <c r="F49" s="317" t="s">
        <v>235</v>
      </c>
      <c r="G49" s="325" t="s">
        <v>303</v>
      </c>
      <c r="H49" s="317">
        <v>0.62895000000000001</v>
      </c>
      <c r="I49" s="317" t="s">
        <v>138</v>
      </c>
      <c r="J49" s="326" t="s">
        <v>306</v>
      </c>
      <c r="K49" s="317">
        <v>0.62697000000000003</v>
      </c>
      <c r="L49" s="322"/>
      <c r="M49" s="317" t="s">
        <v>82</v>
      </c>
      <c r="N49" s="327"/>
      <c r="O49" s="319">
        <v>-19.8</v>
      </c>
      <c r="P49" s="317">
        <v>-19004</v>
      </c>
      <c r="Q49" s="320">
        <f t="shared" si="2"/>
        <v>640975</v>
      </c>
    </row>
    <row r="50" spans="1:17" s="312" customFormat="1">
      <c r="A50" s="317">
        <v>40</v>
      </c>
      <c r="B50" s="324" t="s">
        <v>296</v>
      </c>
      <c r="C50" s="317" t="s">
        <v>80</v>
      </c>
      <c r="D50" s="317">
        <v>0.43</v>
      </c>
      <c r="E50" s="322" t="s">
        <v>157</v>
      </c>
      <c r="F50" s="317" t="s">
        <v>138</v>
      </c>
      <c r="G50" s="325" t="s">
        <v>304</v>
      </c>
      <c r="H50" s="317">
        <v>1.47926</v>
      </c>
      <c r="I50" s="317" t="s">
        <v>138</v>
      </c>
      <c r="J50" s="326" t="s">
        <v>307</v>
      </c>
      <c r="K50" s="317">
        <v>1.47424</v>
      </c>
      <c r="L50" s="322"/>
      <c r="M50" s="317" t="s">
        <v>82</v>
      </c>
      <c r="N50" s="327"/>
      <c r="O50" s="319">
        <v>-50.2</v>
      </c>
      <c r="P50" s="317">
        <v>-19544</v>
      </c>
      <c r="Q50" s="320">
        <f t="shared" si="2"/>
        <v>621431</v>
      </c>
    </row>
    <row r="51" spans="1:17" s="312" customFormat="1">
      <c r="A51" s="312">
        <v>41</v>
      </c>
      <c r="B51" s="321" t="s">
        <v>297</v>
      </c>
      <c r="C51" s="317" t="s">
        <v>54</v>
      </c>
      <c r="D51" s="317">
        <v>1.22</v>
      </c>
      <c r="E51" s="322" t="s">
        <v>301</v>
      </c>
      <c r="F51" s="317" t="s">
        <v>235</v>
      </c>
      <c r="G51" s="315" t="s">
        <v>305</v>
      </c>
      <c r="H51" s="317">
        <v>1.32792</v>
      </c>
      <c r="I51" s="317" t="s">
        <v>138</v>
      </c>
      <c r="J51" s="316" t="s">
        <v>308</v>
      </c>
      <c r="K51" s="317">
        <v>1.3285899999999999</v>
      </c>
      <c r="L51" s="314"/>
      <c r="M51" s="317" t="s">
        <v>82</v>
      </c>
      <c r="N51" s="318"/>
      <c r="O51" s="319">
        <v>-6.7</v>
      </c>
      <c r="P51" s="312">
        <v>-7404</v>
      </c>
      <c r="Q51" s="320">
        <f t="shared" si="2"/>
        <v>614027</v>
      </c>
    </row>
    <row r="52" spans="1:17" s="312" customFormat="1">
      <c r="A52" s="312">
        <v>42</v>
      </c>
      <c r="B52" s="321" t="s">
        <v>117</v>
      </c>
      <c r="C52" s="317" t="s">
        <v>80</v>
      </c>
      <c r="D52" s="317">
        <v>0.85</v>
      </c>
      <c r="E52" s="322" t="s">
        <v>302</v>
      </c>
      <c r="F52" s="317" t="s">
        <v>235</v>
      </c>
      <c r="G52" s="315" t="s">
        <v>305</v>
      </c>
      <c r="H52" s="317">
        <v>133.35400000000001</v>
      </c>
      <c r="I52" s="317" t="s">
        <v>179</v>
      </c>
      <c r="J52" s="316" t="s">
        <v>307</v>
      </c>
      <c r="K52" s="317">
        <v>133.547</v>
      </c>
      <c r="L52" s="322" t="s">
        <v>309</v>
      </c>
      <c r="M52" s="317" t="s">
        <v>166</v>
      </c>
      <c r="N52" s="318">
        <v>19.3</v>
      </c>
      <c r="O52" s="319"/>
      <c r="P52" s="312">
        <v>16405</v>
      </c>
      <c r="Q52" s="320">
        <f t="shared" si="2"/>
        <v>630432</v>
      </c>
    </row>
    <row r="53" spans="1:17" s="312" customFormat="1">
      <c r="A53" s="312">
        <v>43</v>
      </c>
      <c r="B53" s="321" t="s">
        <v>312</v>
      </c>
      <c r="C53" s="317" t="s">
        <v>81</v>
      </c>
      <c r="D53" s="317">
        <v>1</v>
      </c>
      <c r="E53" s="322" t="s">
        <v>314</v>
      </c>
      <c r="F53" s="317" t="s">
        <v>235</v>
      </c>
      <c r="G53" s="315" t="s">
        <v>320</v>
      </c>
      <c r="H53" s="317">
        <v>0.62639</v>
      </c>
      <c r="I53" s="317" t="s">
        <v>179</v>
      </c>
      <c r="J53" s="316" t="s">
        <v>326</v>
      </c>
      <c r="K53" s="317">
        <v>0.63490999999999997</v>
      </c>
      <c r="L53" s="314" t="s">
        <v>310</v>
      </c>
      <c r="M53" s="317" t="s">
        <v>166</v>
      </c>
      <c r="N53" s="318">
        <v>85.2</v>
      </c>
      <c r="O53" s="319"/>
      <c r="P53" s="312">
        <v>101606</v>
      </c>
      <c r="Q53" s="320">
        <f t="shared" si="2"/>
        <v>732038</v>
      </c>
    </row>
    <row r="54" spans="1:17" s="312" customFormat="1">
      <c r="A54" s="312">
        <v>44</v>
      </c>
      <c r="B54" s="321" t="s">
        <v>241</v>
      </c>
      <c r="C54" s="317" t="s">
        <v>81</v>
      </c>
      <c r="D54" s="317">
        <v>0.5</v>
      </c>
      <c r="E54" s="322" t="s">
        <v>315</v>
      </c>
      <c r="F54" s="317" t="s">
        <v>235</v>
      </c>
      <c r="G54" s="315" t="s">
        <v>322</v>
      </c>
      <c r="H54" s="317">
        <v>0.70121999999999995</v>
      </c>
      <c r="I54" s="317" t="s">
        <v>179</v>
      </c>
      <c r="J54" s="316" t="s">
        <v>327</v>
      </c>
      <c r="K54" s="317">
        <v>0.69869999999999999</v>
      </c>
      <c r="L54" s="314"/>
      <c r="M54" s="317" t="s">
        <v>82</v>
      </c>
      <c r="N54" s="318"/>
      <c r="O54" s="319">
        <v>-25.2</v>
      </c>
      <c r="P54" s="312">
        <v>-15129</v>
      </c>
      <c r="Q54" s="320">
        <f t="shared" si="2"/>
        <v>716909</v>
      </c>
    </row>
    <row r="55" spans="1:17" s="312" customFormat="1">
      <c r="A55" s="312">
        <v>45</v>
      </c>
      <c r="B55" s="321" t="s">
        <v>313</v>
      </c>
      <c r="C55" s="317" t="s">
        <v>112</v>
      </c>
      <c r="D55" s="317">
        <v>0.53</v>
      </c>
      <c r="E55" s="322" t="s">
        <v>316</v>
      </c>
      <c r="F55" s="317" t="s">
        <v>235</v>
      </c>
      <c r="G55" s="315" t="s">
        <v>321</v>
      </c>
      <c r="H55" s="317">
        <v>2.1907199999999998</v>
      </c>
      <c r="I55" s="317" t="s">
        <v>179</v>
      </c>
      <c r="J55" s="316" t="s">
        <v>321</v>
      </c>
      <c r="K55" s="317">
        <v>2.19415</v>
      </c>
      <c r="L55" s="314"/>
      <c r="M55" s="317" t="s">
        <v>82</v>
      </c>
      <c r="N55" s="318"/>
      <c r="O55" s="319">
        <v>-34.299999999999997</v>
      </c>
      <c r="P55" s="312">
        <v>-15201</v>
      </c>
      <c r="Q55" s="320">
        <f t="shared" si="2"/>
        <v>701708</v>
      </c>
    </row>
    <row r="56" spans="1:17" s="312" customFormat="1">
      <c r="A56" s="312">
        <v>46</v>
      </c>
      <c r="B56" s="321" t="s">
        <v>311</v>
      </c>
      <c r="C56" s="317" t="s">
        <v>112</v>
      </c>
      <c r="D56" s="317">
        <v>0.24</v>
      </c>
      <c r="E56" s="322" t="s">
        <v>317</v>
      </c>
      <c r="F56" s="317" t="s">
        <v>235</v>
      </c>
      <c r="G56" s="315" t="s">
        <v>323</v>
      </c>
      <c r="H56" s="317">
        <v>1.61243</v>
      </c>
      <c r="I56" s="317" t="s">
        <v>179</v>
      </c>
      <c r="J56" s="316" t="s">
        <v>328</v>
      </c>
      <c r="K56" s="317">
        <v>1.61276</v>
      </c>
      <c r="L56" s="314" t="s">
        <v>79</v>
      </c>
      <c r="M56" s="317" t="s">
        <v>111</v>
      </c>
      <c r="N56" s="318"/>
      <c r="O56" s="319">
        <v>-3.3</v>
      </c>
      <c r="P56" s="312">
        <v>-661</v>
      </c>
      <c r="Q56" s="320">
        <f t="shared" si="2"/>
        <v>701047</v>
      </c>
    </row>
    <row r="57" spans="1:17" s="312" customFormat="1">
      <c r="A57" s="312">
        <v>47</v>
      </c>
      <c r="B57" s="321" t="s">
        <v>208</v>
      </c>
      <c r="C57" s="317" t="s">
        <v>81</v>
      </c>
      <c r="D57" s="317">
        <v>0.45</v>
      </c>
      <c r="E57" s="322" t="s">
        <v>315</v>
      </c>
      <c r="F57" s="317" t="s">
        <v>235</v>
      </c>
      <c r="G57" s="315" t="s">
        <v>324</v>
      </c>
      <c r="H57" s="317">
        <v>1.5231699999999999</v>
      </c>
      <c r="I57" s="317" t="s">
        <v>179</v>
      </c>
      <c r="J57" s="316" t="s">
        <v>330</v>
      </c>
      <c r="K57" s="317">
        <v>1.52013</v>
      </c>
      <c r="L57" s="314"/>
      <c r="M57" s="317" t="s">
        <v>82</v>
      </c>
      <c r="N57" s="318"/>
      <c r="O57" s="319">
        <v>-30.4</v>
      </c>
      <c r="P57" s="312">
        <v>-16528</v>
      </c>
      <c r="Q57" s="320">
        <f t="shared" si="2"/>
        <v>684519</v>
      </c>
    </row>
    <row r="58" spans="1:17" s="312" customFormat="1">
      <c r="A58" s="312">
        <v>48</v>
      </c>
      <c r="B58" s="321" t="s">
        <v>239</v>
      </c>
      <c r="C58" s="317" t="s">
        <v>81</v>
      </c>
      <c r="D58" s="317">
        <v>0.91</v>
      </c>
      <c r="E58" s="322" t="s">
        <v>318</v>
      </c>
      <c r="F58" s="317" t="s">
        <v>235</v>
      </c>
      <c r="G58" s="315" t="s">
        <v>325</v>
      </c>
      <c r="H58" s="317">
        <v>90.366</v>
      </c>
      <c r="I58" s="317" t="s">
        <v>179</v>
      </c>
      <c r="J58" s="316" t="s">
        <v>329</v>
      </c>
      <c r="K58" s="317">
        <v>90.472999999999999</v>
      </c>
      <c r="L58" s="314" t="s">
        <v>319</v>
      </c>
      <c r="M58" s="317" t="s">
        <v>166</v>
      </c>
      <c r="N58" s="318">
        <v>10.7</v>
      </c>
      <c r="O58" s="319"/>
      <c r="P58" s="312">
        <v>9737</v>
      </c>
      <c r="Q58" s="320">
        <f t="shared" si="2"/>
        <v>694256</v>
      </c>
    </row>
    <row r="59" spans="1:17">
      <c r="C59" s="111"/>
      <c r="D59" s="111"/>
      <c r="E59" s="205"/>
      <c r="F59" s="111"/>
      <c r="H59" s="111"/>
      <c r="I59" s="111"/>
      <c r="K59" s="111"/>
      <c r="M59" s="139" t="s">
        <v>331</v>
      </c>
      <c r="N59" s="157">
        <f>SUM(N46:N58)</f>
        <v>183.2</v>
      </c>
      <c r="O59" s="156">
        <f>SUM(O46:O58)</f>
        <v>-179.30000000000004</v>
      </c>
      <c r="P59">
        <f>SUM(P46:P58)</f>
        <v>44124</v>
      </c>
    </row>
    <row r="60" spans="1:17">
      <c r="B60" s="141" t="s">
        <v>391</v>
      </c>
      <c r="C60" s="111"/>
      <c r="D60" s="111"/>
      <c r="E60" s="205"/>
      <c r="F60" s="111"/>
      <c r="H60" s="111"/>
      <c r="I60" s="111"/>
      <c r="K60" s="111"/>
      <c r="M60" s="111"/>
      <c r="O60" s="156"/>
    </row>
    <row r="61" spans="1:17">
      <c r="A61">
        <v>49</v>
      </c>
      <c r="B61" s="132" t="s">
        <v>332</v>
      </c>
      <c r="C61" s="111" t="s">
        <v>333</v>
      </c>
      <c r="D61" s="111">
        <v>2.1</v>
      </c>
      <c r="E61" s="205" t="s">
        <v>334</v>
      </c>
      <c r="F61" s="111" t="s">
        <v>335</v>
      </c>
      <c r="G61" s="50" t="s">
        <v>339</v>
      </c>
      <c r="H61" s="111">
        <v>0.69916999999999996</v>
      </c>
      <c r="I61" t="s">
        <v>340</v>
      </c>
      <c r="J61" s="58" t="s">
        <v>339</v>
      </c>
      <c r="K61" s="111">
        <v>0.69823000000000002</v>
      </c>
      <c r="L61" s="205" t="s">
        <v>218</v>
      </c>
      <c r="M61" s="183" t="s">
        <v>343</v>
      </c>
      <c r="O61" s="156">
        <v>-9.4</v>
      </c>
      <c r="P61">
        <v>-1513</v>
      </c>
      <c r="Q61" s="70">
        <f>Q49+P61</f>
        <v>639462</v>
      </c>
    </row>
    <row r="62" spans="1:17">
      <c r="A62">
        <v>50</v>
      </c>
      <c r="B62" s="132" t="s">
        <v>332</v>
      </c>
      <c r="C62" s="111" t="s">
        <v>333</v>
      </c>
      <c r="D62" s="111">
        <v>2.1</v>
      </c>
      <c r="E62" s="205"/>
      <c r="F62" s="111" t="s">
        <v>336</v>
      </c>
      <c r="G62" s="50" t="s">
        <v>339</v>
      </c>
      <c r="H62" s="111">
        <v>0.69916999999999996</v>
      </c>
      <c r="I62" t="s">
        <v>340</v>
      </c>
      <c r="J62" s="58" t="s">
        <v>339</v>
      </c>
      <c r="K62" s="111">
        <v>0.69811999999999996</v>
      </c>
      <c r="M62" s="183" t="s">
        <v>342</v>
      </c>
      <c r="O62" s="156">
        <v>-10.5</v>
      </c>
      <c r="P62">
        <v>-27030</v>
      </c>
      <c r="Q62" s="70">
        <f t="shared" ref="Q62:Q68" si="3">Q61+P62</f>
        <v>612432</v>
      </c>
    </row>
    <row r="63" spans="1:17">
      <c r="A63">
        <v>51</v>
      </c>
      <c r="B63" s="132" t="s">
        <v>332</v>
      </c>
      <c r="C63" s="111" t="s">
        <v>333</v>
      </c>
      <c r="D63" s="111">
        <v>0.88</v>
      </c>
      <c r="E63" s="205" t="s">
        <v>337</v>
      </c>
      <c r="F63" s="111" t="s">
        <v>338</v>
      </c>
      <c r="G63" s="50" t="s">
        <v>339</v>
      </c>
      <c r="H63" s="111">
        <v>0.69972999999999996</v>
      </c>
      <c r="I63" s="111" t="s">
        <v>340</v>
      </c>
      <c r="J63" s="58" t="s">
        <v>341</v>
      </c>
      <c r="K63" s="111">
        <v>0.69793000000000005</v>
      </c>
      <c r="M63" s="183" t="s">
        <v>342</v>
      </c>
      <c r="O63" s="156">
        <v>-18</v>
      </c>
      <c r="P63">
        <v>-19268</v>
      </c>
      <c r="Q63" s="70">
        <f t="shared" si="3"/>
        <v>593164</v>
      </c>
    </row>
    <row r="64" spans="1:17">
      <c r="A64">
        <v>52</v>
      </c>
      <c r="B64" s="132" t="s">
        <v>345</v>
      </c>
      <c r="C64" s="111" t="s">
        <v>346</v>
      </c>
      <c r="D64" s="111">
        <v>0.82</v>
      </c>
      <c r="E64" s="203" t="s">
        <v>347</v>
      </c>
      <c r="F64" s="111" t="s">
        <v>338</v>
      </c>
      <c r="G64" s="50" t="s">
        <v>348</v>
      </c>
      <c r="H64" s="111">
        <v>0.74153999999999998</v>
      </c>
      <c r="I64" s="111" t="s">
        <v>338</v>
      </c>
      <c r="J64" s="58" t="s">
        <v>349</v>
      </c>
      <c r="K64" s="111">
        <v>0.74134</v>
      </c>
      <c r="L64" s="205" t="s">
        <v>79</v>
      </c>
      <c r="M64" s="183" t="s">
        <v>343</v>
      </c>
      <c r="N64" s="157">
        <v>2</v>
      </c>
      <c r="O64" s="156"/>
      <c r="P64">
        <v>2977</v>
      </c>
      <c r="Q64" s="70">
        <f t="shared" si="3"/>
        <v>596141</v>
      </c>
    </row>
    <row r="65" spans="1:17">
      <c r="A65">
        <v>53</v>
      </c>
      <c r="B65" s="132" t="s">
        <v>128</v>
      </c>
      <c r="C65" s="111" t="s">
        <v>54</v>
      </c>
      <c r="D65" s="111">
        <v>0.5</v>
      </c>
      <c r="E65" s="203" t="s">
        <v>347</v>
      </c>
      <c r="F65" s="111" t="s">
        <v>235</v>
      </c>
      <c r="G65" s="50" t="s">
        <v>369</v>
      </c>
      <c r="H65" s="111">
        <v>0.74197000000000002</v>
      </c>
      <c r="I65" s="111" t="s">
        <v>179</v>
      </c>
      <c r="J65" s="50" t="s">
        <v>373</v>
      </c>
      <c r="K65" s="111">
        <v>0.73699999999999999</v>
      </c>
      <c r="L65" s="205" t="s">
        <v>380</v>
      </c>
      <c r="M65" s="183" t="s">
        <v>377</v>
      </c>
      <c r="N65" s="157">
        <v>49.7</v>
      </c>
      <c r="O65" s="156"/>
      <c r="P65">
        <v>45139</v>
      </c>
      <c r="Q65" s="70">
        <f t="shared" si="3"/>
        <v>641280</v>
      </c>
    </row>
    <row r="66" spans="1:17">
      <c r="A66">
        <v>54</v>
      </c>
      <c r="B66" s="132" t="s">
        <v>366</v>
      </c>
      <c r="C66" s="111" t="s">
        <v>54</v>
      </c>
      <c r="D66" s="111">
        <v>0.99</v>
      </c>
      <c r="E66" s="203" t="s">
        <v>383</v>
      </c>
      <c r="F66" s="111" t="s">
        <v>235</v>
      </c>
      <c r="G66" s="50" t="s">
        <v>370</v>
      </c>
      <c r="H66" s="111">
        <v>76.942999999999998</v>
      </c>
      <c r="I66" s="111" t="s">
        <v>179</v>
      </c>
      <c r="J66" s="50" t="s">
        <v>374</v>
      </c>
      <c r="K66" s="111">
        <v>77.253</v>
      </c>
      <c r="M66" s="183" t="s">
        <v>84</v>
      </c>
      <c r="O66" s="156">
        <v>-31</v>
      </c>
      <c r="P66">
        <v>-30690</v>
      </c>
      <c r="Q66" s="70">
        <f t="shared" si="3"/>
        <v>610590</v>
      </c>
    </row>
    <row r="67" spans="1:17">
      <c r="A67">
        <v>55</v>
      </c>
      <c r="B67" s="132" t="s">
        <v>367</v>
      </c>
      <c r="C67" s="111" t="s">
        <v>81</v>
      </c>
      <c r="D67" s="111">
        <v>0.8</v>
      </c>
      <c r="E67" s="203" t="s">
        <v>390</v>
      </c>
      <c r="F67" s="111" t="s">
        <v>235</v>
      </c>
      <c r="G67" s="50" t="s">
        <v>371</v>
      </c>
      <c r="H67" s="111">
        <v>1.48153</v>
      </c>
      <c r="I67" s="111" t="s">
        <v>179</v>
      </c>
      <c r="J67" s="50" t="s">
        <v>375</v>
      </c>
      <c r="K67" s="111">
        <v>1.4814799999999999</v>
      </c>
      <c r="L67" s="203" t="s">
        <v>79</v>
      </c>
      <c r="M67" s="183" t="s">
        <v>77</v>
      </c>
      <c r="O67" s="156">
        <v>-0.5</v>
      </c>
      <c r="P67">
        <v>-362</v>
      </c>
      <c r="Q67" s="70">
        <f t="shared" si="3"/>
        <v>610228</v>
      </c>
    </row>
    <row r="68" spans="1:17">
      <c r="A68">
        <v>56</v>
      </c>
      <c r="B68" s="132" t="s">
        <v>368</v>
      </c>
      <c r="C68" s="111" t="s">
        <v>81</v>
      </c>
      <c r="D68" s="111">
        <v>0.7</v>
      </c>
      <c r="E68" s="203" t="s">
        <v>383</v>
      </c>
      <c r="F68" s="111" t="s">
        <v>235</v>
      </c>
      <c r="G68" s="50" t="s">
        <v>372</v>
      </c>
      <c r="H68" s="111">
        <v>1.3238399999999999</v>
      </c>
      <c r="I68" s="111" t="s">
        <v>179</v>
      </c>
      <c r="J68" s="50" t="s">
        <v>376</v>
      </c>
      <c r="K68" s="111">
        <v>1.32334</v>
      </c>
      <c r="L68" s="203" t="s">
        <v>218</v>
      </c>
      <c r="M68" s="183" t="s">
        <v>84</v>
      </c>
      <c r="O68" s="156">
        <v>-5</v>
      </c>
      <c r="P68">
        <v>-3182</v>
      </c>
      <c r="Q68" s="70">
        <f t="shared" si="3"/>
        <v>607046</v>
      </c>
    </row>
    <row r="69" spans="1:17">
      <c r="M69" s="139" t="s">
        <v>378</v>
      </c>
      <c r="N69" s="157">
        <f>SUM(N64:N68)</f>
        <v>51.7</v>
      </c>
      <c r="O69" s="156">
        <f>SUM(O61:O68)</f>
        <v>-74.400000000000006</v>
      </c>
      <c r="P69" s="111">
        <f ca="1">SUM(P61:P76)</f>
        <v>-33929</v>
      </c>
    </row>
    <row r="70" spans="1:17">
      <c r="O70" s="156"/>
    </row>
    <row r="71" spans="1:17" ht="14.25" thickBot="1">
      <c r="O71" s="328" t="s">
        <v>392</v>
      </c>
      <c r="P71" s="100">
        <f>SUM(P61:P68,P46:P58,P33:P43,P26:P30,P15:P22)</f>
        <v>-34813</v>
      </c>
      <c r="Q71" s="137">
        <v>607046</v>
      </c>
    </row>
    <row r="72" spans="1:17" ht="14.25" thickTop="1">
      <c r="O72" s="156"/>
    </row>
    <row r="73" spans="1:17">
      <c r="A73">
        <v>57</v>
      </c>
      <c r="M73" s="183"/>
      <c r="O73" s="156"/>
      <c r="P73">
        <f>D73*SUM(N73,O73)</f>
        <v>0</v>
      </c>
      <c r="Q73" s="70">
        <f>H73-SUM(K73)</f>
        <v>0</v>
      </c>
    </row>
    <row r="74" spans="1:17">
      <c r="A74">
        <v>58</v>
      </c>
      <c r="M74" s="183"/>
      <c r="O74" s="156"/>
      <c r="P74">
        <f>D74*SUM(N74,O74)</f>
        <v>0</v>
      </c>
      <c r="Q74" s="70">
        <f>H74-SUM(K74)</f>
        <v>0</v>
      </c>
    </row>
    <row r="75" spans="1:17">
      <c r="A75" s="107">
        <v>59</v>
      </c>
      <c r="B75" s="133"/>
      <c r="C75" s="107"/>
      <c r="D75" s="107"/>
      <c r="E75" s="204"/>
      <c r="F75" s="107"/>
      <c r="G75" s="108"/>
      <c r="H75" s="107"/>
      <c r="I75" s="107"/>
      <c r="J75" s="109"/>
      <c r="K75" s="107"/>
      <c r="L75" s="204"/>
      <c r="M75" s="183"/>
      <c r="N75" s="158"/>
      <c r="O75" s="156"/>
      <c r="P75">
        <f>D75*SUM(N75,O75)</f>
        <v>0</v>
      </c>
      <c r="Q75" s="70">
        <f>H75-SUM(K75)</f>
        <v>0</v>
      </c>
    </row>
    <row r="76" spans="1:17">
      <c r="A76" s="101">
        <v>60</v>
      </c>
      <c r="B76" s="134"/>
      <c r="C76" s="101"/>
      <c r="D76" s="101"/>
      <c r="E76" s="206"/>
      <c r="F76" s="101"/>
      <c r="G76" s="103"/>
      <c r="H76" s="101"/>
      <c r="I76" s="101"/>
      <c r="J76" s="104"/>
      <c r="K76" s="101"/>
      <c r="L76" s="206"/>
      <c r="M76" s="134"/>
      <c r="N76" s="159"/>
      <c r="O76" s="160"/>
      <c r="P76" s="101">
        <f>D76*SUM(N76,O76)</f>
        <v>0</v>
      </c>
      <c r="Q76" s="105">
        <f>H76-SUM(K76)</f>
        <v>0</v>
      </c>
    </row>
    <row r="77" spans="1:17">
      <c r="A77">
        <v>61</v>
      </c>
      <c r="M77" s="111"/>
      <c r="O77" s="156"/>
      <c r="P77">
        <f t="shared" ref="P77:P96" si="4">D77*SUM(N77,O77)</f>
        <v>0</v>
      </c>
      <c r="Q77" s="70">
        <f t="shared" ref="Q77:Q96" si="5">H77-SUM(K77)</f>
        <v>0</v>
      </c>
    </row>
    <row r="78" spans="1:17">
      <c r="A78">
        <v>62</v>
      </c>
      <c r="M78" s="111"/>
      <c r="O78" s="156"/>
      <c r="P78">
        <f t="shared" si="4"/>
        <v>0</v>
      </c>
      <c r="Q78" s="70">
        <f t="shared" si="5"/>
        <v>0</v>
      </c>
    </row>
    <row r="79" spans="1:17">
      <c r="A79">
        <v>63</v>
      </c>
      <c r="M79" s="111"/>
      <c r="O79" s="156"/>
      <c r="P79">
        <f t="shared" si="4"/>
        <v>0</v>
      </c>
      <c r="Q79" s="70">
        <f t="shared" si="5"/>
        <v>0</v>
      </c>
    </row>
    <row r="80" spans="1:17">
      <c r="A80">
        <v>64</v>
      </c>
      <c r="M80" s="111"/>
      <c r="O80" s="156"/>
      <c r="P80">
        <f t="shared" si="4"/>
        <v>0</v>
      </c>
      <c r="Q80" s="70">
        <f t="shared" si="5"/>
        <v>0</v>
      </c>
    </row>
    <row r="81" spans="1:17">
      <c r="A81">
        <v>65</v>
      </c>
      <c r="M81" s="111"/>
      <c r="O81" s="156"/>
      <c r="P81">
        <f t="shared" si="4"/>
        <v>0</v>
      </c>
      <c r="Q81" s="70">
        <f t="shared" si="5"/>
        <v>0</v>
      </c>
    </row>
    <row r="82" spans="1:17">
      <c r="A82">
        <v>66</v>
      </c>
      <c r="M82" s="111"/>
      <c r="O82" s="156"/>
      <c r="P82">
        <f t="shared" si="4"/>
        <v>0</v>
      </c>
      <c r="Q82" s="70">
        <f t="shared" si="5"/>
        <v>0</v>
      </c>
    </row>
    <row r="83" spans="1:17">
      <c r="A83">
        <v>67</v>
      </c>
      <c r="M83" s="111"/>
      <c r="O83" s="156"/>
      <c r="P83">
        <f t="shared" si="4"/>
        <v>0</v>
      </c>
      <c r="Q83" s="70">
        <f t="shared" si="5"/>
        <v>0</v>
      </c>
    </row>
    <row r="84" spans="1:17">
      <c r="A84">
        <v>68</v>
      </c>
      <c r="M84" s="111"/>
      <c r="O84" s="156"/>
      <c r="P84">
        <f t="shared" si="4"/>
        <v>0</v>
      </c>
      <c r="Q84" s="70">
        <f t="shared" si="5"/>
        <v>0</v>
      </c>
    </row>
    <row r="85" spans="1:17">
      <c r="A85">
        <v>69</v>
      </c>
      <c r="M85" s="111"/>
      <c r="O85" s="156"/>
      <c r="P85">
        <f t="shared" si="4"/>
        <v>0</v>
      </c>
      <c r="Q85" s="70">
        <f t="shared" si="5"/>
        <v>0</v>
      </c>
    </row>
    <row r="86" spans="1:17">
      <c r="A86">
        <v>70</v>
      </c>
      <c r="M86" s="111"/>
      <c r="O86" s="156"/>
      <c r="P86">
        <f t="shared" si="4"/>
        <v>0</v>
      </c>
      <c r="Q86" s="70">
        <f t="shared" si="5"/>
        <v>0</v>
      </c>
    </row>
    <row r="87" spans="1:17">
      <c r="A87">
        <v>71</v>
      </c>
      <c r="M87" s="111"/>
      <c r="O87" s="156"/>
      <c r="P87">
        <f t="shared" si="4"/>
        <v>0</v>
      </c>
      <c r="Q87" s="70">
        <f t="shared" si="5"/>
        <v>0</v>
      </c>
    </row>
    <row r="88" spans="1:17">
      <c r="A88">
        <v>72</v>
      </c>
      <c r="M88" s="111"/>
      <c r="O88" s="156"/>
      <c r="P88">
        <f t="shared" si="4"/>
        <v>0</v>
      </c>
      <c r="Q88" s="70">
        <f t="shared" si="5"/>
        <v>0</v>
      </c>
    </row>
    <row r="89" spans="1:17">
      <c r="A89">
        <v>73</v>
      </c>
      <c r="M89" s="111"/>
      <c r="O89" s="156"/>
      <c r="P89">
        <f t="shared" si="4"/>
        <v>0</v>
      </c>
      <c r="Q89" s="70">
        <f t="shared" si="5"/>
        <v>0</v>
      </c>
    </row>
    <row r="90" spans="1:17">
      <c r="A90">
        <v>74</v>
      </c>
      <c r="M90" s="111"/>
      <c r="O90" s="156"/>
      <c r="P90">
        <f t="shared" si="4"/>
        <v>0</v>
      </c>
      <c r="Q90" s="70">
        <f t="shared" si="5"/>
        <v>0</v>
      </c>
    </row>
    <row r="91" spans="1:17">
      <c r="A91">
        <v>75</v>
      </c>
      <c r="M91" s="111"/>
      <c r="O91" s="156"/>
      <c r="P91">
        <f t="shared" si="4"/>
        <v>0</v>
      </c>
      <c r="Q91" s="70">
        <f t="shared" si="5"/>
        <v>0</v>
      </c>
    </row>
    <row r="92" spans="1:17">
      <c r="A92">
        <v>76</v>
      </c>
      <c r="M92" s="111"/>
      <c r="O92" s="156"/>
      <c r="P92">
        <f t="shared" si="4"/>
        <v>0</v>
      </c>
      <c r="Q92" s="70">
        <f t="shared" si="5"/>
        <v>0</v>
      </c>
    </row>
    <row r="93" spans="1:17">
      <c r="A93">
        <v>77</v>
      </c>
      <c r="M93" s="111"/>
      <c r="O93" s="156"/>
      <c r="P93">
        <f t="shared" si="4"/>
        <v>0</v>
      </c>
      <c r="Q93" s="70">
        <f t="shared" si="5"/>
        <v>0</v>
      </c>
    </row>
    <row r="94" spans="1:17">
      <c r="A94">
        <v>78</v>
      </c>
      <c r="M94" s="111"/>
      <c r="O94" s="156"/>
      <c r="P94">
        <f t="shared" si="4"/>
        <v>0</v>
      </c>
      <c r="Q94" s="70">
        <f t="shared" si="5"/>
        <v>0</v>
      </c>
    </row>
    <row r="95" spans="1:17">
      <c r="A95">
        <v>79</v>
      </c>
      <c r="M95" s="111"/>
      <c r="O95" s="156"/>
      <c r="P95">
        <f t="shared" si="4"/>
        <v>0</v>
      </c>
      <c r="Q95" s="70">
        <f t="shared" si="5"/>
        <v>0</v>
      </c>
    </row>
    <row r="96" spans="1:17">
      <c r="A96" s="101">
        <v>80</v>
      </c>
      <c r="B96" s="134"/>
      <c r="C96" s="101"/>
      <c r="D96" s="101"/>
      <c r="E96" s="206"/>
      <c r="F96" s="101"/>
      <c r="G96" s="103"/>
      <c r="H96" s="101"/>
      <c r="I96" s="101"/>
      <c r="J96" s="104"/>
      <c r="K96" s="101"/>
      <c r="L96" s="206"/>
      <c r="M96" s="101"/>
      <c r="N96" s="159"/>
      <c r="O96" s="160"/>
      <c r="P96" s="101">
        <f t="shared" si="4"/>
        <v>0</v>
      </c>
      <c r="Q96" s="105">
        <f t="shared" si="5"/>
        <v>0</v>
      </c>
    </row>
    <row r="97" spans="1:17">
      <c r="N97" s="157">
        <f>SUM(N77:N96)</f>
        <v>0</v>
      </c>
      <c r="O97" s="156">
        <f>SUM(O77:O96)</f>
        <v>0</v>
      </c>
      <c r="P97">
        <f>SUM(P77:P96)</f>
        <v>0</v>
      </c>
    </row>
    <row r="98" spans="1:17">
      <c r="A98" s="107"/>
      <c r="B98" s="133"/>
      <c r="C98" s="107"/>
      <c r="D98" s="107"/>
      <c r="E98" s="204"/>
      <c r="F98" s="107"/>
      <c r="G98" s="108"/>
      <c r="H98" s="107"/>
      <c r="I98" s="107"/>
      <c r="J98" s="109"/>
      <c r="K98" s="107"/>
      <c r="L98" s="204"/>
      <c r="M98" s="107"/>
      <c r="N98" s="158"/>
      <c r="O98" s="156"/>
      <c r="P98" s="107"/>
    </row>
    <row r="99" spans="1:17">
      <c r="A99" s="101"/>
      <c r="B99" s="134"/>
      <c r="C99" s="101"/>
      <c r="D99" s="101"/>
      <c r="E99" s="206"/>
      <c r="F99" s="101"/>
      <c r="G99" s="103"/>
      <c r="H99" s="101"/>
      <c r="I99" s="101"/>
      <c r="J99" s="104"/>
      <c r="K99" s="101"/>
      <c r="L99" s="206"/>
      <c r="M99" s="101"/>
      <c r="N99" s="159"/>
      <c r="O99" s="160"/>
      <c r="P99" s="101"/>
    </row>
    <row r="100" spans="1:17">
      <c r="A100">
        <v>81</v>
      </c>
      <c r="O100" s="156"/>
      <c r="P100">
        <f t="shared" ref="P100:P119" si="6">D100*SUM(N100,O100)</f>
        <v>0</v>
      </c>
      <c r="Q100" s="70">
        <f t="shared" ref="Q100:Q119" si="7">H100-SUM(K100)</f>
        <v>0</v>
      </c>
    </row>
    <row r="101" spans="1:17">
      <c r="A101">
        <v>82</v>
      </c>
      <c r="O101" s="156"/>
      <c r="P101">
        <f t="shared" si="6"/>
        <v>0</v>
      </c>
      <c r="Q101" s="70">
        <f t="shared" si="7"/>
        <v>0</v>
      </c>
    </row>
    <row r="102" spans="1:17">
      <c r="A102">
        <v>83</v>
      </c>
      <c r="O102" s="156"/>
      <c r="P102">
        <f t="shared" si="6"/>
        <v>0</v>
      </c>
      <c r="Q102" s="70">
        <f t="shared" si="7"/>
        <v>0</v>
      </c>
    </row>
    <row r="103" spans="1:17">
      <c r="A103">
        <v>84</v>
      </c>
      <c r="O103" s="156"/>
      <c r="P103">
        <f t="shared" si="6"/>
        <v>0</v>
      </c>
      <c r="Q103" s="70">
        <f t="shared" si="7"/>
        <v>0</v>
      </c>
    </row>
    <row r="104" spans="1:17">
      <c r="A104">
        <v>85</v>
      </c>
      <c r="O104" s="156"/>
      <c r="P104">
        <f t="shared" si="6"/>
        <v>0</v>
      </c>
      <c r="Q104" s="70">
        <f t="shared" si="7"/>
        <v>0</v>
      </c>
    </row>
    <row r="105" spans="1:17">
      <c r="A105">
        <v>86</v>
      </c>
      <c r="O105" s="156"/>
      <c r="P105">
        <f t="shared" si="6"/>
        <v>0</v>
      </c>
      <c r="Q105" s="70">
        <f t="shared" si="7"/>
        <v>0</v>
      </c>
    </row>
    <row r="106" spans="1:17">
      <c r="A106">
        <v>87</v>
      </c>
      <c r="O106" s="156"/>
      <c r="P106">
        <f t="shared" si="6"/>
        <v>0</v>
      </c>
      <c r="Q106" s="70">
        <f t="shared" si="7"/>
        <v>0</v>
      </c>
    </row>
    <row r="107" spans="1:17">
      <c r="A107">
        <v>88</v>
      </c>
      <c r="O107" s="156"/>
      <c r="P107">
        <f t="shared" si="6"/>
        <v>0</v>
      </c>
      <c r="Q107" s="70">
        <f t="shared" si="7"/>
        <v>0</v>
      </c>
    </row>
    <row r="108" spans="1:17">
      <c r="A108">
        <v>89</v>
      </c>
      <c r="O108" s="156"/>
      <c r="P108">
        <f t="shared" si="6"/>
        <v>0</v>
      </c>
      <c r="Q108" s="70">
        <f t="shared" si="7"/>
        <v>0</v>
      </c>
    </row>
    <row r="109" spans="1:17">
      <c r="A109">
        <v>90</v>
      </c>
      <c r="O109" s="156"/>
      <c r="P109">
        <f t="shared" si="6"/>
        <v>0</v>
      </c>
      <c r="Q109" s="70">
        <f t="shared" si="7"/>
        <v>0</v>
      </c>
    </row>
    <row r="110" spans="1:17">
      <c r="A110">
        <v>91</v>
      </c>
      <c r="O110" s="156"/>
      <c r="P110">
        <f t="shared" si="6"/>
        <v>0</v>
      </c>
      <c r="Q110" s="70">
        <f t="shared" si="7"/>
        <v>0</v>
      </c>
    </row>
    <row r="111" spans="1:17">
      <c r="A111">
        <v>92</v>
      </c>
      <c r="O111" s="156"/>
      <c r="P111">
        <f t="shared" si="6"/>
        <v>0</v>
      </c>
      <c r="Q111" s="70">
        <f t="shared" si="7"/>
        <v>0</v>
      </c>
    </row>
    <row r="112" spans="1:17">
      <c r="A112">
        <v>93</v>
      </c>
      <c r="O112" s="156"/>
      <c r="P112">
        <f t="shared" si="6"/>
        <v>0</v>
      </c>
      <c r="Q112" s="70">
        <f t="shared" si="7"/>
        <v>0</v>
      </c>
    </row>
    <row r="113" spans="1:17">
      <c r="A113">
        <v>94</v>
      </c>
      <c r="O113" s="156"/>
      <c r="P113">
        <f t="shared" si="6"/>
        <v>0</v>
      </c>
      <c r="Q113" s="70">
        <f t="shared" si="7"/>
        <v>0</v>
      </c>
    </row>
    <row r="114" spans="1:17">
      <c r="A114">
        <v>95</v>
      </c>
      <c r="O114" s="156"/>
      <c r="P114">
        <f t="shared" si="6"/>
        <v>0</v>
      </c>
      <c r="Q114" s="70">
        <f t="shared" si="7"/>
        <v>0</v>
      </c>
    </row>
    <row r="115" spans="1:17">
      <c r="A115">
        <v>96</v>
      </c>
      <c r="O115" s="156"/>
      <c r="P115">
        <f t="shared" si="6"/>
        <v>0</v>
      </c>
      <c r="Q115" s="70">
        <f t="shared" si="7"/>
        <v>0</v>
      </c>
    </row>
    <row r="116" spans="1:17">
      <c r="A116">
        <v>97</v>
      </c>
      <c r="O116" s="156"/>
      <c r="P116">
        <f t="shared" si="6"/>
        <v>0</v>
      </c>
      <c r="Q116" s="70">
        <f t="shared" si="7"/>
        <v>0</v>
      </c>
    </row>
    <row r="117" spans="1:17">
      <c r="A117">
        <v>98</v>
      </c>
      <c r="O117" s="156"/>
      <c r="P117">
        <f t="shared" si="6"/>
        <v>0</v>
      </c>
      <c r="Q117" s="70">
        <f t="shared" si="7"/>
        <v>0</v>
      </c>
    </row>
    <row r="118" spans="1:17">
      <c r="A118">
        <v>99</v>
      </c>
      <c r="O118" s="156"/>
      <c r="P118">
        <f t="shared" si="6"/>
        <v>0</v>
      </c>
      <c r="Q118" s="70">
        <f t="shared" si="7"/>
        <v>0</v>
      </c>
    </row>
    <row r="119" spans="1:17">
      <c r="A119">
        <v>100</v>
      </c>
      <c r="C119" s="101"/>
      <c r="D119" s="101"/>
      <c r="E119" s="206"/>
      <c r="F119" s="101"/>
      <c r="G119" s="103"/>
      <c r="H119" s="101"/>
      <c r="I119" s="101"/>
      <c r="J119" s="104"/>
      <c r="K119" s="101"/>
      <c r="L119" s="206"/>
      <c r="M119" s="101"/>
      <c r="N119" s="159"/>
      <c r="O119" s="160"/>
      <c r="P119" s="101">
        <f t="shared" si="6"/>
        <v>0</v>
      </c>
      <c r="Q119" s="105">
        <f t="shared" si="7"/>
        <v>0</v>
      </c>
    </row>
    <row r="120" spans="1:17">
      <c r="M120" s="48"/>
      <c r="N120" s="157">
        <f>SUM(N100:N119)</f>
        <v>0</v>
      </c>
      <c r="O120" s="156">
        <f>SUM(O100:O119)</f>
        <v>0</v>
      </c>
      <c r="P120">
        <f>SUM(P100:P119)</f>
        <v>0</v>
      </c>
    </row>
    <row r="121" spans="1:17" ht="14.25" thickBot="1">
      <c r="A121" s="100"/>
      <c r="B121" s="135"/>
      <c r="C121" s="18"/>
      <c r="D121" s="18"/>
      <c r="E121" s="207"/>
      <c r="F121" s="18"/>
      <c r="G121" s="51"/>
      <c r="H121" s="18"/>
      <c r="I121" s="18"/>
      <c r="J121" s="59"/>
      <c r="K121" s="18"/>
      <c r="L121" s="207"/>
      <c r="M121" s="18"/>
      <c r="N121" s="161"/>
      <c r="O121" s="161"/>
      <c r="P121" s="18"/>
      <c r="Q121" s="137"/>
    </row>
    <row r="122" spans="1:17" ht="14.25" thickTop="1">
      <c r="K122" s="19" t="s">
        <v>24</v>
      </c>
      <c r="L122" s="208"/>
      <c r="M122" s="113"/>
      <c r="N122" s="156" t="e">
        <f>SUM(N120,N97,N69,#REF!,N23)</f>
        <v>#REF!</v>
      </c>
      <c r="O122" s="156" t="e">
        <f>SUM(O120,O97,O69,#REF!,O23)</f>
        <v>#REF!</v>
      </c>
      <c r="P122" s="70" t="e">
        <f>SUM(P120,P97,P69,P23,#REF!)</f>
        <v>#REF!</v>
      </c>
    </row>
    <row r="123" spans="1:17">
      <c r="N123" s="156"/>
      <c r="O123" s="156"/>
    </row>
    <row r="124" spans="1:17" ht="13.5" customHeight="1" thickBot="1"/>
    <row r="125" spans="1:17" ht="13.5" customHeight="1" thickBot="1">
      <c r="D125" s="229" t="s">
        <v>25</v>
      </c>
      <c r="E125" s="230"/>
      <c r="F125" s="231"/>
      <c r="G125" s="232"/>
      <c r="H125" s="117"/>
      <c r="I125" s="117"/>
      <c r="J125" s="118"/>
      <c r="L125" s="225" t="s">
        <v>26</v>
      </c>
      <c r="M125" s="226"/>
      <c r="N125" s="162" t="s">
        <v>27</v>
      </c>
      <c r="O125" s="163" t="s">
        <v>28</v>
      </c>
    </row>
    <row r="126" spans="1:17">
      <c r="D126" s="3" t="s">
        <v>29</v>
      </c>
      <c r="E126" s="213"/>
      <c r="F126" s="227"/>
      <c r="G126" s="228"/>
      <c r="H126" s="115"/>
      <c r="I126" s="115"/>
      <c r="J126" s="116"/>
      <c r="L126" s="209"/>
      <c r="M126" s="5"/>
      <c r="N126" s="164"/>
      <c r="O126" s="165"/>
      <c r="P126" s="70"/>
    </row>
    <row r="127" spans="1:17">
      <c r="D127" s="1" t="s">
        <v>30</v>
      </c>
      <c r="E127" s="214"/>
      <c r="F127" s="227"/>
      <c r="G127" s="228"/>
      <c r="H127" s="115"/>
      <c r="I127" s="115"/>
      <c r="J127" s="107"/>
      <c r="L127" s="210"/>
      <c r="M127" s="6"/>
      <c r="N127" s="166"/>
      <c r="O127" s="167"/>
    </row>
    <row r="128" spans="1:17">
      <c r="D128" s="1" t="s">
        <v>31</v>
      </c>
      <c r="E128" s="214"/>
      <c r="F128" s="227"/>
      <c r="G128" s="228"/>
      <c r="H128" s="115"/>
      <c r="I128" s="115"/>
      <c r="J128" s="116"/>
      <c r="L128" s="210"/>
      <c r="M128" s="6"/>
      <c r="N128" s="166"/>
      <c r="O128" s="168"/>
    </row>
    <row r="129" spans="4:15">
      <c r="D129" s="1" t="s">
        <v>32</v>
      </c>
      <c r="E129" s="214"/>
      <c r="F129" s="227"/>
      <c r="G129" s="228"/>
      <c r="H129" s="115"/>
      <c r="I129" s="115"/>
      <c r="J129" s="116"/>
      <c r="L129" s="210"/>
      <c r="M129" s="6"/>
      <c r="N129" s="166"/>
      <c r="O129" s="168"/>
    </row>
    <row r="130" spans="4:15">
      <c r="D130" s="1" t="s">
        <v>33</v>
      </c>
      <c r="E130" s="214"/>
      <c r="F130" s="227"/>
      <c r="G130" s="228"/>
      <c r="H130" s="115"/>
      <c r="I130" s="115"/>
      <c r="J130" s="116"/>
      <c r="L130" s="210"/>
      <c r="M130" s="6"/>
      <c r="N130" s="166"/>
      <c r="O130" s="168"/>
    </row>
    <row r="131" spans="4:15">
      <c r="D131" s="1" t="s">
        <v>34</v>
      </c>
      <c r="E131" s="215"/>
      <c r="F131" s="227"/>
      <c r="G131" s="228"/>
      <c r="H131" s="115"/>
      <c r="I131" s="115"/>
      <c r="J131" s="116"/>
      <c r="L131" s="210"/>
      <c r="M131" s="6"/>
      <c r="N131" s="166"/>
      <c r="O131" s="168"/>
    </row>
    <row r="132" spans="4:15">
      <c r="D132" s="1" t="s">
        <v>35</v>
      </c>
      <c r="E132" s="214"/>
      <c r="F132" s="227"/>
      <c r="G132" s="228"/>
      <c r="H132" s="115"/>
      <c r="I132" s="115"/>
      <c r="J132" s="116"/>
      <c r="L132" s="210"/>
      <c r="M132" s="6"/>
      <c r="N132" s="166"/>
      <c r="O132" s="168"/>
    </row>
    <row r="133" spans="4:15">
      <c r="D133" s="4" t="s">
        <v>36</v>
      </c>
      <c r="E133" s="216"/>
      <c r="F133" s="235"/>
      <c r="G133" s="236"/>
      <c r="H133" s="115"/>
      <c r="I133" s="115"/>
      <c r="J133" s="116"/>
      <c r="L133" s="210"/>
      <c r="M133" s="6"/>
      <c r="N133" s="166"/>
      <c r="O133" s="168"/>
    </row>
    <row r="134" spans="4:15">
      <c r="D134" s="1" t="s">
        <v>37</v>
      </c>
      <c r="E134" s="214"/>
      <c r="F134" s="227"/>
      <c r="G134" s="228"/>
      <c r="H134" s="115"/>
      <c r="I134" s="115"/>
      <c r="J134" s="116"/>
      <c r="L134" s="210"/>
      <c r="M134" s="6"/>
      <c r="N134" s="166"/>
      <c r="O134" s="168"/>
    </row>
    <row r="135" spans="4:15">
      <c r="D135" s="1" t="s">
        <v>38</v>
      </c>
      <c r="E135" s="215"/>
      <c r="F135" s="227"/>
      <c r="G135" s="228"/>
      <c r="H135" s="115"/>
      <c r="I135" s="115"/>
      <c r="J135" s="116"/>
      <c r="L135" s="210"/>
      <c r="M135" s="6"/>
      <c r="N135" s="166"/>
      <c r="O135" s="168"/>
    </row>
    <row r="136" spans="4:15">
      <c r="D136" s="1" t="s">
        <v>39</v>
      </c>
      <c r="E136" s="214"/>
      <c r="F136" s="227"/>
      <c r="G136" s="228"/>
      <c r="H136" s="115"/>
      <c r="I136" s="115"/>
      <c r="J136" s="116"/>
      <c r="L136" s="209"/>
      <c r="M136" s="5"/>
      <c r="N136" s="164"/>
      <c r="O136" s="169"/>
    </row>
    <row r="137" spans="4:15">
      <c r="D137" s="1" t="s">
        <v>5</v>
      </c>
      <c r="E137" s="217"/>
      <c r="F137" s="227"/>
      <c r="G137" s="228"/>
      <c r="H137" s="115"/>
      <c r="I137" s="115"/>
      <c r="J137" s="116"/>
      <c r="L137" s="210"/>
      <c r="M137" s="6"/>
      <c r="N137" s="166"/>
      <c r="O137" s="168"/>
    </row>
    <row r="138" spans="4:15">
      <c r="D138" s="1" t="s">
        <v>6</v>
      </c>
      <c r="E138" s="217"/>
      <c r="F138" s="227"/>
      <c r="G138" s="228"/>
      <c r="H138" s="115"/>
      <c r="I138" s="115"/>
      <c r="J138" s="116"/>
      <c r="L138" s="210"/>
      <c r="M138" s="6"/>
      <c r="N138" s="166"/>
      <c r="O138" s="168"/>
    </row>
    <row r="139" spans="4:15">
      <c r="D139" s="1" t="s">
        <v>40</v>
      </c>
      <c r="E139" s="214"/>
      <c r="F139" s="227"/>
      <c r="G139" s="228"/>
      <c r="H139" s="115"/>
      <c r="I139" s="115"/>
      <c r="J139" s="116"/>
      <c r="L139" s="210"/>
      <c r="M139" s="6"/>
      <c r="N139" s="166"/>
      <c r="O139" s="168"/>
    </row>
    <row r="140" spans="4:15">
      <c r="D140" s="1" t="s">
        <v>41</v>
      </c>
      <c r="E140" s="214"/>
      <c r="F140" s="227"/>
      <c r="G140" s="228"/>
      <c r="H140" s="115"/>
      <c r="I140" s="115"/>
      <c r="J140" s="116"/>
      <c r="L140" s="210"/>
      <c r="M140" s="6"/>
      <c r="N140" s="166"/>
      <c r="O140" s="168"/>
    </row>
    <row r="141" spans="4:15">
      <c r="D141" s="1" t="s">
        <v>42</v>
      </c>
      <c r="E141" s="218"/>
      <c r="F141" s="227"/>
      <c r="G141" s="228"/>
      <c r="H141" s="115"/>
      <c r="I141" s="115"/>
      <c r="J141" s="116"/>
      <c r="L141" s="210"/>
      <c r="M141" s="6"/>
      <c r="N141" s="166"/>
      <c r="O141" s="168"/>
    </row>
    <row r="142" spans="4:15" ht="14.25" thickBot="1">
      <c r="D142" s="2" t="s">
        <v>4</v>
      </c>
      <c r="E142" s="219"/>
      <c r="F142" s="233"/>
      <c r="G142" s="234"/>
      <c r="H142" s="115"/>
      <c r="I142" s="115"/>
      <c r="J142" s="116"/>
      <c r="L142" s="210"/>
      <c r="M142" s="6"/>
      <c r="N142" s="166"/>
      <c r="O142" s="168"/>
    </row>
    <row r="143" spans="4:15">
      <c r="G143" s="114"/>
      <c r="H143" s="115"/>
      <c r="I143" s="115"/>
      <c r="J143" s="116"/>
      <c r="L143" s="210"/>
      <c r="M143" s="6"/>
      <c r="N143" s="166"/>
      <c r="O143" s="168"/>
    </row>
    <row r="144" spans="4:15" ht="14.25" thickBot="1">
      <c r="G144" s="114"/>
      <c r="H144" s="115"/>
      <c r="I144" s="115"/>
      <c r="J144" s="116"/>
      <c r="L144" s="211"/>
      <c r="M144" s="7"/>
      <c r="N144" s="170"/>
      <c r="O144" s="171"/>
    </row>
    <row r="145" spans="7:15" ht="14.25" thickBot="1">
      <c r="G145" s="114"/>
      <c r="H145" s="115"/>
      <c r="I145" s="115"/>
      <c r="J145" s="116"/>
      <c r="L145" s="212" t="s">
        <v>24</v>
      </c>
      <c r="M145" s="20">
        <f>SUM(M126:M144)</f>
        <v>0</v>
      </c>
      <c r="N145" s="172">
        <f>SUM(N126:N144)</f>
        <v>0</v>
      </c>
      <c r="O145" s="173">
        <f>SUM(O126:O144)</f>
        <v>0</v>
      </c>
    </row>
    <row r="147" spans="7:15" ht="13.5" customHeight="1" thickBot="1"/>
    <row r="148" spans="7:15" ht="13.5" customHeight="1" thickBot="1">
      <c r="G148" s="225" t="s">
        <v>43</v>
      </c>
      <c r="H148" s="226"/>
      <c r="I148" s="13" t="s">
        <v>27</v>
      </c>
      <c r="J148" s="66" t="s">
        <v>28</v>
      </c>
      <c r="K148" s="14" t="s">
        <v>44</v>
      </c>
    </row>
    <row r="149" spans="7:15">
      <c r="G149" s="52" t="s">
        <v>45</v>
      </c>
      <c r="H149" s="5">
        <v>0</v>
      </c>
      <c r="I149" s="8">
        <v>0</v>
      </c>
      <c r="J149" s="67">
        <v>0</v>
      </c>
      <c r="K149" s="11">
        <v>0</v>
      </c>
    </row>
    <row r="150" spans="7:15">
      <c r="G150" s="53" t="s">
        <v>46</v>
      </c>
      <c r="H150" s="6">
        <v>0</v>
      </c>
      <c r="I150" s="6">
        <v>0</v>
      </c>
      <c r="J150" s="68">
        <v>0</v>
      </c>
      <c r="K150" s="12">
        <v>0</v>
      </c>
    </row>
    <row r="151" spans="7:15">
      <c r="G151" s="53" t="s">
        <v>47</v>
      </c>
      <c r="H151" s="6">
        <v>0</v>
      </c>
      <c r="I151" s="6">
        <v>0</v>
      </c>
      <c r="J151" s="68">
        <v>0</v>
      </c>
      <c r="K151" s="12">
        <v>0</v>
      </c>
    </row>
    <row r="152" spans="7:15">
      <c r="G152" s="53" t="s">
        <v>48</v>
      </c>
      <c r="H152" s="6">
        <v>0</v>
      </c>
      <c r="I152" s="6">
        <v>0</v>
      </c>
      <c r="J152" s="68">
        <v>0</v>
      </c>
      <c r="K152" s="12">
        <v>0</v>
      </c>
    </row>
    <row r="153" spans="7:15" ht="14.25" thickBot="1">
      <c r="G153" s="56" t="s">
        <v>49</v>
      </c>
      <c r="H153" s="16">
        <v>0</v>
      </c>
      <c r="I153" s="16">
        <v>0</v>
      </c>
      <c r="J153" s="69">
        <v>0</v>
      </c>
      <c r="K153" s="17">
        <v>0</v>
      </c>
    </row>
    <row r="154" spans="7:15" ht="14.25" thickBot="1">
      <c r="G154" s="57" t="s">
        <v>24</v>
      </c>
      <c r="H154" s="15"/>
      <c r="I154" s="15"/>
      <c r="J154" s="68"/>
      <c r="K154" s="49">
        <f>SUM(K149:K153)</f>
        <v>0</v>
      </c>
    </row>
  </sheetData>
  <mergeCells count="20">
    <mergeCell ref="F135:G135"/>
    <mergeCell ref="F136:G136"/>
    <mergeCell ref="D125:G125"/>
    <mergeCell ref="F139:G139"/>
    <mergeCell ref="G148:H148"/>
    <mergeCell ref="F130:G130"/>
    <mergeCell ref="F142:G142"/>
    <mergeCell ref="F140:G140"/>
    <mergeCell ref="F141:G141"/>
    <mergeCell ref="F131:G131"/>
    <mergeCell ref="F132:G132"/>
    <mergeCell ref="F133:G133"/>
    <mergeCell ref="F134:G134"/>
    <mergeCell ref="F137:G137"/>
    <mergeCell ref="F138:G138"/>
    <mergeCell ref="L125:M125"/>
    <mergeCell ref="F126:G126"/>
    <mergeCell ref="F127:G127"/>
    <mergeCell ref="F128:G128"/>
    <mergeCell ref="F129:G129"/>
  </mergeCells>
  <phoneticPr fontId="9"/>
  <pageMargins left="0.69861111111111107" right="0.69861111111111107" top="0.75" bottom="0.75" header="0.3" footer="0.3"/>
  <pageSetup paperSize="9" firstPageNumber="4294963191" orientation="portrait" horizontalDpi="1200" r:id="rId1"/>
  <headerFooter alignWithMargins="0"/>
</worksheet>
</file>

<file path=xl/worksheets/sheet3.xml><?xml version="1.0" encoding="utf-8"?>
<worksheet xmlns="http://schemas.openxmlformats.org/spreadsheetml/2006/main" xmlns:r="http://schemas.openxmlformats.org/officeDocument/2006/relationships">
  <sheetPr>
    <tabColor rgb="FFFFC000"/>
  </sheetPr>
  <dimension ref="A1"/>
  <sheetViews>
    <sheetView zoomScale="97" zoomScaleSheetLayoutView="100" workbookViewId="0">
      <selection activeCell="D135" activeCellId="1" sqref="J205 D135"/>
    </sheetView>
  </sheetViews>
  <sheetFormatPr defaultColWidth="8.875" defaultRowHeight="13.5"/>
  <sheetData/>
  <phoneticPr fontId="9"/>
  <pageMargins left="0.75" right="0.75" top="1" bottom="1" header="0.51111111111111107" footer="0.51111111111111107"/>
  <pageSetup paperSize="9" firstPageNumber="4294963191" orientation="portrait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>
  <sheetPr enableFormatConditionsCalculation="0">
    <tabColor rgb="FFFFC000"/>
  </sheetPr>
  <dimension ref="A1:B78"/>
  <sheetViews>
    <sheetView tabSelected="1" topLeftCell="B68" zoomScale="115" zoomScaleSheetLayoutView="100" workbookViewId="0">
      <selection activeCell="B69" sqref="B69"/>
    </sheetView>
  </sheetViews>
  <sheetFormatPr defaultColWidth="8.875" defaultRowHeight="13.5"/>
  <cols>
    <col min="1" max="1" width="8.875" customWidth="1"/>
    <col min="2" max="2" width="142.75" style="132" customWidth="1"/>
  </cols>
  <sheetData>
    <row r="1" spans="2:2">
      <c r="B1" s="136" t="s">
        <v>147</v>
      </c>
    </row>
    <row r="2" spans="2:2">
      <c r="B2" s="132" t="s">
        <v>97</v>
      </c>
    </row>
    <row r="3" spans="2:2">
      <c r="B3" s="132" t="s">
        <v>99</v>
      </c>
    </row>
    <row r="4" spans="2:2">
      <c r="B4" s="132" t="s">
        <v>100</v>
      </c>
    </row>
    <row r="5" spans="2:2">
      <c r="B5" s="132" t="s">
        <v>101</v>
      </c>
    </row>
    <row r="6" spans="2:2">
      <c r="B6" s="132" t="s">
        <v>98</v>
      </c>
    </row>
    <row r="7" spans="2:2">
      <c r="B7" s="132" t="s">
        <v>102</v>
      </c>
    </row>
    <row r="8" spans="2:2">
      <c r="B8" s="132" t="s">
        <v>103</v>
      </c>
    </row>
    <row r="9" spans="2:2">
      <c r="B9" s="132" t="s">
        <v>104</v>
      </c>
    </row>
    <row r="11" spans="2:2">
      <c r="B11" s="136" t="s">
        <v>146</v>
      </c>
    </row>
    <row r="12" spans="2:2">
      <c r="B12" s="132" t="s">
        <v>115</v>
      </c>
    </row>
    <row r="13" spans="2:2">
      <c r="B13" s="132" t="s">
        <v>116</v>
      </c>
    </row>
    <row r="14" spans="2:2">
      <c r="B14" s="132" t="s">
        <v>148</v>
      </c>
    </row>
    <row r="15" spans="2:2">
      <c r="B15" s="132" t="s">
        <v>153</v>
      </c>
    </row>
    <row r="16" spans="2:2">
      <c r="B16" s="132" t="s">
        <v>149</v>
      </c>
    </row>
    <row r="17" spans="1:2" ht="14.25" customHeight="1"/>
    <row r="18" spans="1:2">
      <c r="B18" s="136" t="s">
        <v>171</v>
      </c>
    </row>
    <row r="19" spans="1:2">
      <c r="B19" s="132" t="s">
        <v>172</v>
      </c>
    </row>
    <row r="20" spans="1:2">
      <c r="B20" s="132" t="s">
        <v>185</v>
      </c>
    </row>
    <row r="21" spans="1:2">
      <c r="B21" s="132" t="s">
        <v>186</v>
      </c>
    </row>
    <row r="22" spans="1:2">
      <c r="B22" s="132" t="s">
        <v>189</v>
      </c>
    </row>
    <row r="23" spans="1:2">
      <c r="B23" s="132" t="s">
        <v>187</v>
      </c>
    </row>
    <row r="24" spans="1:2">
      <c r="B24" s="132" t="s">
        <v>188</v>
      </c>
    </row>
    <row r="25" spans="1:2">
      <c r="B25" s="132" t="s">
        <v>190</v>
      </c>
    </row>
    <row r="27" spans="1:2">
      <c r="A27" s="98"/>
      <c r="B27" s="136" t="s">
        <v>219</v>
      </c>
    </row>
    <row r="28" spans="1:2">
      <c r="A28" s="98"/>
      <c r="B28" s="132" t="s">
        <v>223</v>
      </c>
    </row>
    <row r="29" spans="1:2">
      <c r="A29" s="98"/>
      <c r="B29" s="132" t="s">
        <v>226</v>
      </c>
    </row>
    <row r="30" spans="1:2">
      <c r="A30" s="98"/>
      <c r="B30" s="132" t="s">
        <v>224</v>
      </c>
    </row>
    <row r="31" spans="1:2">
      <c r="A31" s="98"/>
      <c r="B31" s="132" t="s">
        <v>220</v>
      </c>
    </row>
    <row r="32" spans="1:2">
      <c r="A32" s="98"/>
      <c r="B32" s="132" t="s">
        <v>221</v>
      </c>
    </row>
    <row r="33" spans="1:2">
      <c r="A33" s="98"/>
      <c r="B33" s="132" t="s">
        <v>227</v>
      </c>
    </row>
    <row r="34" spans="1:2">
      <c r="A34" s="98"/>
      <c r="B34" s="132" t="s">
        <v>222</v>
      </c>
    </row>
    <row r="35" spans="1:2">
      <c r="A35" s="98"/>
      <c r="B35" s="132" t="s">
        <v>225</v>
      </c>
    </row>
    <row r="36" spans="1:2">
      <c r="A36" s="98"/>
      <c r="B36" s="150" t="s">
        <v>228</v>
      </c>
    </row>
    <row r="37" spans="1:2">
      <c r="A37" s="98"/>
      <c r="B37" s="132" t="s">
        <v>229</v>
      </c>
    </row>
    <row r="38" spans="1:2">
      <c r="A38" s="98"/>
      <c r="B38" s="132" t="s">
        <v>230</v>
      </c>
    </row>
    <row r="39" spans="1:2">
      <c r="A39" s="98"/>
      <c r="B39" s="132" t="s">
        <v>231</v>
      </c>
    </row>
    <row r="40" spans="1:2">
      <c r="A40" s="98"/>
      <c r="B40" s="132" t="s">
        <v>232</v>
      </c>
    </row>
    <row r="42" spans="1:2">
      <c r="A42" s="142"/>
      <c r="B42" s="151" t="s">
        <v>276</v>
      </c>
    </row>
    <row r="43" spans="1:2">
      <c r="A43" s="142"/>
      <c r="B43" s="132" t="s">
        <v>263</v>
      </c>
    </row>
    <row r="44" spans="1:2">
      <c r="A44" s="142"/>
      <c r="B44" s="132" t="s">
        <v>277</v>
      </c>
    </row>
    <row r="45" spans="1:2">
      <c r="A45" s="142"/>
      <c r="B45" s="132" t="s">
        <v>278</v>
      </c>
    </row>
    <row r="46" spans="1:2">
      <c r="A46" s="142"/>
      <c r="B46" s="132" t="s">
        <v>280</v>
      </c>
    </row>
    <row r="47" spans="1:2">
      <c r="A47" s="142"/>
      <c r="B47" s="132" t="s">
        <v>282</v>
      </c>
    </row>
    <row r="48" spans="1:2">
      <c r="A48" s="142"/>
      <c r="B48" s="132" t="s">
        <v>279</v>
      </c>
    </row>
    <row r="49" spans="1:2">
      <c r="A49" s="142"/>
      <c r="B49" s="132" t="s">
        <v>281</v>
      </c>
    </row>
    <row r="51" spans="1:2">
      <c r="B51" s="151" t="s">
        <v>299</v>
      </c>
    </row>
    <row r="52" spans="1:2" ht="27">
      <c r="B52" s="184" t="s">
        <v>351</v>
      </c>
    </row>
    <row r="53" spans="1:2" ht="27">
      <c r="B53" s="184" t="s">
        <v>352</v>
      </c>
    </row>
    <row r="54" spans="1:2">
      <c r="B54" s="184" t="s">
        <v>353</v>
      </c>
    </row>
    <row r="55" spans="1:2">
      <c r="B55" s="182" t="s">
        <v>300</v>
      </c>
    </row>
    <row r="56" spans="1:2" ht="27">
      <c r="B56" s="184" t="s">
        <v>354</v>
      </c>
    </row>
    <row r="57" spans="1:2" ht="27">
      <c r="B57" s="186" t="s">
        <v>355</v>
      </c>
    </row>
    <row r="58" spans="1:2" ht="27">
      <c r="B58" s="184" t="s">
        <v>356</v>
      </c>
    </row>
    <row r="59" spans="1:2">
      <c r="B59" s="132" t="s">
        <v>357</v>
      </c>
    </row>
    <row r="61" spans="1:2">
      <c r="B61" s="187" t="s">
        <v>358</v>
      </c>
    </row>
    <row r="62" spans="1:2">
      <c r="B62" s="188" t="s">
        <v>359</v>
      </c>
    </row>
    <row r="63" spans="1:2">
      <c r="B63" s="188" t="s">
        <v>360</v>
      </c>
    </row>
    <row r="64" spans="1:2">
      <c r="B64" s="188" t="s">
        <v>361</v>
      </c>
    </row>
    <row r="65" spans="2:2">
      <c r="B65" s="188" t="s">
        <v>362</v>
      </c>
    </row>
    <row r="66" spans="2:2">
      <c r="B66" s="188" t="s">
        <v>363</v>
      </c>
    </row>
    <row r="67" spans="2:2">
      <c r="B67" s="189" t="s">
        <v>364</v>
      </c>
    </row>
    <row r="69" spans="2:2">
      <c r="B69" s="308" t="s">
        <v>344</v>
      </c>
    </row>
    <row r="70" spans="2:2" ht="34.5" customHeight="1">
      <c r="B70" s="184" t="s">
        <v>388</v>
      </c>
    </row>
    <row r="71" spans="2:2" ht="33" customHeight="1">
      <c r="B71" s="184" t="s">
        <v>386</v>
      </c>
    </row>
    <row r="72" spans="2:2" ht="34.5" customHeight="1">
      <c r="B72" s="185" t="s">
        <v>350</v>
      </c>
    </row>
    <row r="73" spans="2:2">
      <c r="B73" s="132" t="s">
        <v>387</v>
      </c>
    </row>
    <row r="74" spans="2:2" ht="14.25" thickBot="1">
      <c r="B74" s="132" t="s">
        <v>365</v>
      </c>
    </row>
    <row r="75" spans="2:2" ht="17.25" customHeight="1">
      <c r="B75" s="309" t="s">
        <v>385</v>
      </c>
    </row>
    <row r="76" spans="2:2" ht="17.25" customHeight="1">
      <c r="B76" s="310" t="s">
        <v>384</v>
      </c>
    </row>
    <row r="77" spans="2:2" ht="17.25" customHeight="1">
      <c r="B77" s="310" t="s">
        <v>389</v>
      </c>
    </row>
    <row r="78" spans="2:2" ht="17.25" customHeight="1" thickBot="1">
      <c r="B78" s="311" t="s">
        <v>393</v>
      </c>
    </row>
  </sheetData>
  <phoneticPr fontId="9"/>
  <pageMargins left="0.75" right="0.75" top="1" bottom="1" header="0.51111111111111107" footer="0.51111111111111107"/>
  <pageSetup paperSize="9" firstPageNumber="4294963191" orientation="portrait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>
  <dimension ref="A1"/>
  <sheetViews>
    <sheetView zoomScale="97" zoomScaleSheetLayoutView="100" workbookViewId="0">
      <selection activeCell="H32" sqref="H32"/>
    </sheetView>
  </sheetViews>
  <sheetFormatPr defaultColWidth="8.875" defaultRowHeight="13.5"/>
  <sheetData/>
  <phoneticPr fontId="9"/>
  <pageMargins left="0.75" right="0.75" top="1" bottom="1" header="0.51111111111111107" footer="0.51111111111111107"/>
  <pageSetup paperSize="9" firstPageNumber="4294963191" orientation="portrait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>
  <dimension ref="A103"/>
  <sheetViews>
    <sheetView topLeftCell="A30" zoomScale="97" zoomScaleSheetLayoutView="100" workbookViewId="0">
      <selection activeCell="N270" sqref="N270"/>
    </sheetView>
  </sheetViews>
  <sheetFormatPr defaultColWidth="8.875" defaultRowHeight="13.5"/>
  <sheetData>
    <row r="103" spans="1:1">
      <c r="A103" s="149"/>
    </row>
  </sheetData>
  <phoneticPr fontId="9"/>
  <pageMargins left="0.75" right="0.75" top="1" bottom="1" header="0.51111111111111107" footer="0.51111111111111107"/>
  <pageSetup paperSize="9" firstPageNumber="4294963191" orientation="portrait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>
  <dimension ref="A1"/>
  <sheetViews>
    <sheetView topLeftCell="A63" zoomScale="97" zoomScaleSheetLayoutView="100" workbookViewId="0">
      <selection activeCell="M97" sqref="M97"/>
    </sheetView>
  </sheetViews>
  <sheetFormatPr defaultColWidth="8.875" defaultRowHeight="13.5"/>
  <sheetData/>
  <phoneticPr fontId="9"/>
  <pageMargins left="0.75" right="0.75" top="1" bottom="1" header="0.51111111111111107" footer="0.51111111111111107"/>
  <pageSetup paperSize="9" firstPageNumber="4294963191" orientation="portrait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>
  <dimension ref="A1"/>
  <sheetViews>
    <sheetView topLeftCell="A257" zoomScale="97" zoomScaleSheetLayoutView="100" workbookViewId="0">
      <selection sqref="A1:IV2"/>
    </sheetView>
  </sheetViews>
  <sheetFormatPr defaultColWidth="8.875" defaultRowHeight="13.5"/>
  <sheetData/>
  <phoneticPr fontId="9"/>
  <pageMargins left="0.75" right="0.75" top="1" bottom="1" header="0.51111111111111107" footer="0.51111111111111107"/>
  <pageSetup paperSize="9" firstPageNumber="4294963191" orientation="portrait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>
  <dimension ref="A1"/>
  <sheetViews>
    <sheetView zoomScale="97" zoomScaleSheetLayoutView="100" workbookViewId="0">
      <selection activeCell="Q254" sqref="Q254"/>
    </sheetView>
  </sheetViews>
  <sheetFormatPr defaultColWidth="8.875" defaultRowHeight="13.5"/>
  <sheetData/>
  <phoneticPr fontId="9"/>
  <pageMargins left="0.75" right="0.75" top="1" bottom="1" header="0.51111111111111107" footer="0.51111111111111107"/>
  <pageSetup paperSize="9" firstPageNumber="4294963191" orientation="portrait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>
  <dimension ref="A88"/>
  <sheetViews>
    <sheetView topLeftCell="A205" zoomScale="97" zoomScaleSheetLayoutView="100" workbookViewId="0">
      <selection activeCell="J231" sqref="J231"/>
    </sheetView>
  </sheetViews>
  <sheetFormatPr defaultColWidth="8.875" defaultRowHeight="13.5"/>
  <sheetData>
    <row r="88" spans="1:1">
      <c r="A88" s="127"/>
    </row>
  </sheetData>
  <phoneticPr fontId="9"/>
  <pageMargins left="0.75" right="0.75" top="1" bottom="1" header="0.51111111111111107" footer="0.51111111111111107"/>
  <pageSetup paperSize="9" firstPageNumber="4294963191" orientation="portrait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>
  <dimension ref="A1"/>
  <sheetViews>
    <sheetView topLeftCell="A159" zoomScale="97" zoomScaleSheetLayoutView="100" workbookViewId="0">
      <selection activeCell="A164" sqref="A164"/>
    </sheetView>
  </sheetViews>
  <sheetFormatPr defaultColWidth="8.875" defaultRowHeight="13.5"/>
  <sheetData/>
  <phoneticPr fontId="9"/>
  <pageMargins left="0.75" right="0.75" top="1" bottom="1" header="0.51111111111111107" footer="0.51111111111111107"/>
  <pageSetup paperSize="9" firstPageNumber="4294963191" orientation="portrait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>
  <dimension ref="B3:O54"/>
  <sheetViews>
    <sheetView topLeftCell="A3" workbookViewId="0">
      <selection activeCell="G31" sqref="G31:H32"/>
    </sheetView>
  </sheetViews>
  <sheetFormatPr defaultRowHeight="13.5"/>
  <cols>
    <col min="1" max="10" width="9" style="91" bestFit="1" customWidth="1"/>
    <col min="11" max="11" width="2.125" style="91" customWidth="1"/>
    <col min="12" max="12" width="9" style="91" bestFit="1"/>
    <col min="13" max="16384" width="9" style="91"/>
  </cols>
  <sheetData>
    <row r="3" spans="2:15" ht="13.5" customHeight="1">
      <c r="B3" s="237" t="s">
        <v>56</v>
      </c>
      <c r="C3" s="238"/>
      <c r="D3" s="238"/>
      <c r="E3" s="238"/>
      <c r="F3" s="239"/>
      <c r="I3" s="92"/>
      <c r="J3" s="92"/>
      <c r="L3" s="243" t="s">
        <v>57</v>
      </c>
      <c r="M3" s="244"/>
      <c r="N3" s="247" t="s">
        <v>58</v>
      </c>
      <c r="O3" s="248"/>
    </row>
    <row r="4" spans="2:15" ht="14.25" customHeight="1">
      <c r="B4" s="240"/>
      <c r="C4" s="241"/>
      <c r="D4" s="241"/>
      <c r="E4" s="241"/>
      <c r="F4" s="242"/>
      <c r="I4" s="92"/>
      <c r="J4" s="92"/>
      <c r="L4" s="245"/>
      <c r="M4" s="246"/>
      <c r="N4" s="249"/>
      <c r="O4" s="250"/>
    </row>
    <row r="5" spans="2:15">
      <c r="N5" s="93"/>
    </row>
    <row r="6" spans="2:15" ht="14.25" customHeight="1">
      <c r="B6" s="251" t="s">
        <v>59</v>
      </c>
      <c r="C6" s="252"/>
      <c r="D6" s="253"/>
      <c r="E6" s="257" t="s">
        <v>60</v>
      </c>
      <c r="F6" s="257"/>
      <c r="G6" s="259" t="s">
        <v>61</v>
      </c>
      <c r="H6" s="259"/>
      <c r="I6" s="261" t="s">
        <v>62</v>
      </c>
      <c r="J6" s="261"/>
      <c r="L6" s="263" t="s">
        <v>60</v>
      </c>
      <c r="M6" s="263"/>
      <c r="N6" s="265" t="s">
        <v>63</v>
      </c>
      <c r="O6" s="266"/>
    </row>
    <row r="7" spans="2:15" ht="14.25" customHeight="1">
      <c r="B7" s="254"/>
      <c r="C7" s="255"/>
      <c r="D7" s="256"/>
      <c r="E7" s="258"/>
      <c r="F7" s="258"/>
      <c r="G7" s="260"/>
      <c r="H7" s="260"/>
      <c r="I7" s="262"/>
      <c r="J7" s="262"/>
      <c r="L7" s="264"/>
      <c r="M7" s="264"/>
      <c r="N7" s="265"/>
      <c r="O7" s="266"/>
    </row>
    <row r="8" spans="2:15" ht="14.25" customHeight="1">
      <c r="B8" s="267" t="s">
        <v>78</v>
      </c>
      <c r="C8" s="268"/>
      <c r="D8" s="269"/>
      <c r="E8" s="273">
        <v>12438</v>
      </c>
      <c r="F8" s="273"/>
      <c r="G8" s="273">
        <v>95500</v>
      </c>
      <c r="H8" s="273"/>
      <c r="I8" s="273"/>
      <c r="J8" s="273"/>
      <c r="L8" s="264"/>
      <c r="M8" s="264"/>
      <c r="N8" s="265" t="s">
        <v>64</v>
      </c>
      <c r="O8" s="266"/>
    </row>
    <row r="9" spans="2:15" ht="14.25" customHeight="1">
      <c r="B9" s="270"/>
      <c r="C9" s="271"/>
      <c r="D9" s="272"/>
      <c r="E9" s="274"/>
      <c r="F9" s="274"/>
      <c r="G9" s="274"/>
      <c r="H9" s="274"/>
      <c r="I9" s="274"/>
      <c r="J9" s="274"/>
      <c r="L9" s="264"/>
      <c r="M9" s="264"/>
      <c r="N9" s="265"/>
      <c r="O9" s="266"/>
    </row>
    <row r="10" spans="2:15" ht="14.25" customHeight="1">
      <c r="B10" s="94"/>
      <c r="C10" s="94"/>
      <c r="D10" s="94"/>
      <c r="E10" s="94"/>
      <c r="F10" s="94"/>
      <c r="G10" s="94"/>
      <c r="H10" s="94"/>
      <c r="I10" s="94"/>
      <c r="J10" s="94"/>
      <c r="L10" s="264"/>
      <c r="M10" s="264"/>
      <c r="N10" s="265" t="s">
        <v>65</v>
      </c>
      <c r="O10" s="266"/>
    </row>
    <row r="11" spans="2:15" ht="14.25" customHeight="1">
      <c r="B11" s="275" t="s">
        <v>66</v>
      </c>
      <c r="C11" s="275"/>
      <c r="D11" s="275"/>
      <c r="E11" s="275" t="s">
        <v>67</v>
      </c>
      <c r="F11" s="275"/>
      <c r="G11" s="275"/>
      <c r="H11" s="275" t="s">
        <v>68</v>
      </c>
      <c r="I11" s="275"/>
      <c r="J11" s="275"/>
      <c r="L11" s="264"/>
      <c r="M11" s="264"/>
      <c r="N11" s="265"/>
      <c r="O11" s="266"/>
    </row>
    <row r="12" spans="2:15" ht="13.5" customHeight="1">
      <c r="B12" s="276"/>
      <c r="C12" s="276"/>
      <c r="D12" s="276"/>
      <c r="E12" s="276"/>
      <c r="F12" s="276"/>
      <c r="G12" s="276"/>
      <c r="H12" s="276"/>
      <c r="I12" s="276"/>
      <c r="J12" s="276"/>
      <c r="L12" s="264"/>
      <c r="M12" s="264"/>
      <c r="N12" s="265" t="s">
        <v>69</v>
      </c>
      <c r="O12" s="266"/>
    </row>
    <row r="13" spans="2:15" ht="14.25" customHeight="1">
      <c r="B13" s="277">
        <v>1000000</v>
      </c>
      <c r="C13" s="277"/>
      <c r="D13" s="277"/>
      <c r="E13" s="281">
        <v>0.2</v>
      </c>
      <c r="F13" s="279"/>
      <c r="G13" s="279"/>
      <c r="H13" s="281">
        <v>0.03</v>
      </c>
      <c r="I13" s="279"/>
      <c r="J13" s="279"/>
      <c r="L13" s="264"/>
      <c r="M13" s="264"/>
      <c r="N13" s="265"/>
      <c r="O13" s="266"/>
    </row>
    <row r="14" spans="2:15" ht="13.5" customHeight="1">
      <c r="B14" s="277"/>
      <c r="C14" s="277"/>
      <c r="D14" s="277"/>
      <c r="E14" s="279"/>
      <c r="F14" s="279"/>
      <c r="G14" s="279"/>
      <c r="H14" s="279"/>
      <c r="I14" s="279"/>
      <c r="J14" s="279"/>
      <c r="L14" s="264"/>
      <c r="M14" s="264"/>
      <c r="N14" s="282" t="s">
        <v>55</v>
      </c>
      <c r="O14" s="283"/>
    </row>
    <row r="15" spans="2:15">
      <c r="B15" s="277"/>
      <c r="C15" s="277"/>
      <c r="D15" s="277"/>
      <c r="E15" s="286">
        <f>B13*E13</f>
        <v>200000</v>
      </c>
      <c r="F15" s="286"/>
      <c r="G15" s="286"/>
      <c r="H15" s="288">
        <f>B13*H13</f>
        <v>30000</v>
      </c>
      <c r="I15" s="288"/>
      <c r="J15" s="288"/>
      <c r="L15" s="264"/>
      <c r="M15" s="264"/>
      <c r="N15" s="284"/>
      <c r="O15" s="285"/>
    </row>
    <row r="16" spans="2:15" ht="13.5" customHeight="1">
      <c r="B16" s="278"/>
      <c r="C16" s="278"/>
      <c r="D16" s="278"/>
      <c r="E16" s="287"/>
      <c r="F16" s="287"/>
      <c r="G16" s="287"/>
      <c r="H16" s="289"/>
      <c r="I16" s="289"/>
      <c r="J16" s="289"/>
      <c r="N16" s="95"/>
      <c r="O16" s="95"/>
    </row>
    <row r="17" spans="2:15">
      <c r="B17" s="94"/>
      <c r="C17" s="94"/>
      <c r="D17" s="94"/>
      <c r="E17" s="94"/>
      <c r="F17" s="94"/>
      <c r="G17" s="94"/>
      <c r="H17" s="94"/>
      <c r="I17" s="94"/>
      <c r="J17" s="94"/>
      <c r="L17" s="290" t="s">
        <v>61</v>
      </c>
      <c r="M17" s="291"/>
      <c r="N17" s="294" t="s">
        <v>70</v>
      </c>
      <c r="O17" s="295"/>
    </row>
    <row r="18" spans="2:15">
      <c r="B18" s="275" t="s">
        <v>71</v>
      </c>
      <c r="C18" s="275"/>
      <c r="D18" s="275"/>
      <c r="E18" s="275" t="s">
        <v>72</v>
      </c>
      <c r="F18" s="275"/>
      <c r="G18" s="275"/>
      <c r="H18" s="298" t="s">
        <v>73</v>
      </c>
      <c r="I18" s="298"/>
      <c r="J18" s="298"/>
      <c r="L18" s="292"/>
      <c r="M18" s="293"/>
      <c r="N18" s="296"/>
      <c r="O18" s="297"/>
    </row>
    <row r="19" spans="2:15">
      <c r="B19" s="276"/>
      <c r="C19" s="276"/>
      <c r="D19" s="276"/>
      <c r="E19" s="276"/>
      <c r="F19" s="276"/>
      <c r="G19" s="276"/>
      <c r="H19" s="299"/>
      <c r="I19" s="299"/>
      <c r="J19" s="299"/>
    </row>
    <row r="20" spans="2:15">
      <c r="B20" s="276"/>
      <c r="C20" s="276"/>
      <c r="D20" s="276"/>
      <c r="E20" s="276"/>
      <c r="F20" s="276"/>
      <c r="G20" s="276"/>
      <c r="H20" s="299"/>
      <c r="I20" s="299"/>
      <c r="J20" s="299"/>
      <c r="L20" s="300" t="s">
        <v>62</v>
      </c>
      <c r="M20" s="301"/>
      <c r="N20" s="265" t="s">
        <v>74</v>
      </c>
      <c r="O20" s="266"/>
    </row>
    <row r="21" spans="2:15">
      <c r="B21" s="279">
        <v>1759</v>
      </c>
      <c r="C21" s="279"/>
      <c r="D21" s="279"/>
      <c r="E21" s="279">
        <v>1742</v>
      </c>
      <c r="F21" s="279"/>
      <c r="G21" s="279"/>
      <c r="H21" s="306">
        <f>ROUNDDOWN(IF(B8="JPY",H15/(ABS(B21-E21))/1000,IF(OR(B8="GBPUSD",B8="NZDUSD",B8="USDCAD",B8="AUDUSD",B8="EURUSD"),H15/E8/ABS(B21-E21)*10,IF(OR(B8="GBPCHF",B8="EURCHF",B8="USDCHF"),H15/I8/ABS(B21-E21)*10,IF(B8="EURCAD",H15/G8/ABS(B21-E21)*10)))),1)</f>
        <v>1.4</v>
      </c>
      <c r="I21" s="306"/>
      <c r="J21" s="306"/>
      <c r="L21" s="302"/>
      <c r="M21" s="303"/>
      <c r="N21" s="265"/>
      <c r="O21" s="266"/>
    </row>
    <row r="22" spans="2:15" ht="14.25" customHeight="1">
      <c r="B22" s="279"/>
      <c r="C22" s="279"/>
      <c r="D22" s="279"/>
      <c r="E22" s="279"/>
      <c r="F22" s="279"/>
      <c r="G22" s="279"/>
      <c r="H22" s="306"/>
      <c r="I22" s="306"/>
      <c r="J22" s="306"/>
      <c r="L22" s="302"/>
      <c r="M22" s="303"/>
      <c r="N22" s="265" t="s">
        <v>75</v>
      </c>
      <c r="O22" s="266"/>
    </row>
    <row r="23" spans="2:15" ht="14.25" customHeight="1">
      <c r="B23" s="280"/>
      <c r="C23" s="280"/>
      <c r="D23" s="280"/>
      <c r="E23" s="280"/>
      <c r="F23" s="280"/>
      <c r="G23" s="280"/>
      <c r="H23" s="307"/>
      <c r="I23" s="307"/>
      <c r="J23" s="307"/>
      <c r="L23" s="302"/>
      <c r="M23" s="303"/>
      <c r="N23" s="265"/>
      <c r="O23" s="266"/>
    </row>
    <row r="24" spans="2:15">
      <c r="L24" s="302"/>
      <c r="M24" s="303"/>
      <c r="N24" s="265" t="s">
        <v>76</v>
      </c>
      <c r="O24" s="266"/>
    </row>
    <row r="25" spans="2:15" ht="14.25" customHeight="1">
      <c r="L25" s="304"/>
      <c r="M25" s="305"/>
      <c r="N25" s="265"/>
      <c r="O25" s="266"/>
    </row>
    <row r="26" spans="2:15" ht="14.25" customHeight="1"/>
    <row r="27" spans="2:15" ht="14.25" customHeight="1"/>
    <row r="28" spans="2:15" ht="14.25" customHeight="1">
      <c r="B28" s="237" t="s">
        <v>56</v>
      </c>
      <c r="C28" s="238"/>
      <c r="D28" s="238"/>
      <c r="E28" s="238"/>
      <c r="F28" s="239"/>
      <c r="I28" s="92"/>
      <c r="J28" s="92"/>
      <c r="L28" s="243" t="s">
        <v>57</v>
      </c>
      <c r="M28" s="244"/>
      <c r="N28" s="247" t="s">
        <v>58</v>
      </c>
      <c r="O28" s="248"/>
    </row>
    <row r="29" spans="2:15" ht="17.25">
      <c r="B29" s="240"/>
      <c r="C29" s="241"/>
      <c r="D29" s="241"/>
      <c r="E29" s="241"/>
      <c r="F29" s="242"/>
      <c r="I29" s="92"/>
      <c r="J29" s="92"/>
      <c r="L29" s="245"/>
      <c r="M29" s="246"/>
      <c r="N29" s="249"/>
      <c r="O29" s="250"/>
    </row>
    <row r="30" spans="2:15">
      <c r="N30" s="93"/>
    </row>
    <row r="31" spans="2:15">
      <c r="B31" s="251" t="s">
        <v>59</v>
      </c>
      <c r="C31" s="252"/>
      <c r="D31" s="253"/>
      <c r="E31" s="257" t="s">
        <v>60</v>
      </c>
      <c r="F31" s="257"/>
      <c r="G31" s="259" t="s">
        <v>61</v>
      </c>
      <c r="H31" s="259"/>
      <c r="I31" s="261" t="s">
        <v>62</v>
      </c>
      <c r="J31" s="261"/>
      <c r="L31" s="263" t="s">
        <v>60</v>
      </c>
      <c r="M31" s="263"/>
      <c r="N31" s="265" t="s">
        <v>63</v>
      </c>
      <c r="O31" s="266"/>
    </row>
    <row r="32" spans="2:15">
      <c r="B32" s="254"/>
      <c r="C32" s="255"/>
      <c r="D32" s="256"/>
      <c r="E32" s="258"/>
      <c r="F32" s="258"/>
      <c r="G32" s="260"/>
      <c r="H32" s="260"/>
      <c r="I32" s="262"/>
      <c r="J32" s="262"/>
      <c r="L32" s="264"/>
      <c r="M32" s="264"/>
      <c r="N32" s="265"/>
      <c r="O32" s="266"/>
    </row>
    <row r="33" spans="2:15" ht="14.25" customHeight="1">
      <c r="B33" s="267"/>
      <c r="C33" s="268"/>
      <c r="D33" s="269"/>
      <c r="E33" s="273"/>
      <c r="F33" s="273"/>
      <c r="G33" s="273"/>
      <c r="H33" s="273"/>
      <c r="I33" s="273"/>
      <c r="J33" s="273"/>
      <c r="L33" s="264"/>
      <c r="M33" s="264"/>
      <c r="N33" s="265" t="s">
        <v>64</v>
      </c>
      <c r="O33" s="266"/>
    </row>
    <row r="34" spans="2:15" ht="14.25" customHeight="1">
      <c r="B34" s="270"/>
      <c r="C34" s="271"/>
      <c r="D34" s="272"/>
      <c r="E34" s="274"/>
      <c r="F34" s="274"/>
      <c r="G34" s="274"/>
      <c r="H34" s="274"/>
      <c r="I34" s="274"/>
      <c r="J34" s="274"/>
      <c r="L34" s="264"/>
      <c r="M34" s="264"/>
      <c r="N34" s="265"/>
      <c r="O34" s="266"/>
    </row>
    <row r="35" spans="2:15" ht="14.25" customHeight="1">
      <c r="B35" s="94"/>
      <c r="C35" s="94"/>
      <c r="D35" s="94"/>
      <c r="E35" s="94"/>
      <c r="F35" s="94"/>
      <c r="G35" s="94"/>
      <c r="H35" s="94"/>
      <c r="I35" s="94"/>
      <c r="J35" s="94"/>
      <c r="L35" s="264"/>
      <c r="M35" s="264"/>
      <c r="N35" s="265" t="s">
        <v>65</v>
      </c>
      <c r="O35" s="266"/>
    </row>
    <row r="36" spans="2:15" ht="14.25" customHeight="1">
      <c r="B36" s="275" t="s">
        <v>66</v>
      </c>
      <c r="C36" s="275"/>
      <c r="D36" s="275"/>
      <c r="E36" s="275" t="s">
        <v>67</v>
      </c>
      <c r="F36" s="275"/>
      <c r="G36" s="275"/>
      <c r="H36" s="275" t="s">
        <v>68</v>
      </c>
      <c r="I36" s="275"/>
      <c r="J36" s="275"/>
      <c r="L36" s="264"/>
      <c r="M36" s="264"/>
      <c r="N36" s="265"/>
      <c r="O36" s="266"/>
    </row>
    <row r="37" spans="2:15">
      <c r="B37" s="276"/>
      <c r="C37" s="276"/>
      <c r="D37" s="276"/>
      <c r="E37" s="276"/>
      <c r="F37" s="276"/>
      <c r="G37" s="276"/>
      <c r="H37" s="276"/>
      <c r="I37" s="276"/>
      <c r="J37" s="276"/>
      <c r="L37" s="264"/>
      <c r="M37" s="264"/>
      <c r="N37" s="265" t="s">
        <v>69</v>
      </c>
      <c r="O37" s="266"/>
    </row>
    <row r="38" spans="2:15">
      <c r="B38" s="277"/>
      <c r="C38" s="277"/>
      <c r="D38" s="277"/>
      <c r="E38" s="281">
        <v>0.2</v>
      </c>
      <c r="F38" s="279"/>
      <c r="G38" s="279"/>
      <c r="H38" s="281">
        <v>0.05</v>
      </c>
      <c r="I38" s="279"/>
      <c r="J38" s="279"/>
      <c r="L38" s="264"/>
      <c r="M38" s="264"/>
      <c r="N38" s="265"/>
      <c r="O38" s="266"/>
    </row>
    <row r="39" spans="2:15">
      <c r="B39" s="277"/>
      <c r="C39" s="277"/>
      <c r="D39" s="277"/>
      <c r="E39" s="279"/>
      <c r="F39" s="279"/>
      <c r="G39" s="279"/>
      <c r="H39" s="279"/>
      <c r="I39" s="279"/>
      <c r="J39" s="279"/>
      <c r="L39" s="264"/>
      <c r="M39" s="264"/>
      <c r="N39" s="282" t="s">
        <v>55</v>
      </c>
      <c r="O39" s="283"/>
    </row>
    <row r="40" spans="2:15">
      <c r="B40" s="277"/>
      <c r="C40" s="277"/>
      <c r="D40" s="277"/>
      <c r="E40" s="286">
        <f>B38*E38</f>
        <v>0</v>
      </c>
      <c r="F40" s="286"/>
      <c r="G40" s="286"/>
      <c r="H40" s="288">
        <f>B38*H38</f>
        <v>0</v>
      </c>
      <c r="I40" s="288"/>
      <c r="J40" s="288"/>
      <c r="L40" s="264"/>
      <c r="M40" s="264"/>
      <c r="N40" s="284"/>
      <c r="O40" s="285"/>
    </row>
    <row r="41" spans="2:15" ht="18.75">
      <c r="B41" s="278"/>
      <c r="C41" s="278"/>
      <c r="D41" s="278"/>
      <c r="E41" s="287"/>
      <c r="F41" s="287"/>
      <c r="G41" s="287"/>
      <c r="H41" s="289"/>
      <c r="I41" s="289"/>
      <c r="J41" s="289"/>
      <c r="N41" s="95"/>
      <c r="O41" s="95"/>
    </row>
    <row r="42" spans="2:15">
      <c r="B42" s="94"/>
      <c r="C42" s="94"/>
      <c r="D42" s="94"/>
      <c r="E42" s="94"/>
      <c r="F42" s="94"/>
      <c r="G42" s="94"/>
      <c r="H42" s="94"/>
      <c r="I42" s="94"/>
      <c r="J42" s="94"/>
      <c r="L42" s="290" t="s">
        <v>61</v>
      </c>
      <c r="M42" s="291"/>
      <c r="N42" s="294" t="s">
        <v>70</v>
      </c>
      <c r="O42" s="295"/>
    </row>
    <row r="43" spans="2:15">
      <c r="B43" s="275" t="s">
        <v>71</v>
      </c>
      <c r="C43" s="275"/>
      <c r="D43" s="275"/>
      <c r="E43" s="275" t="s">
        <v>72</v>
      </c>
      <c r="F43" s="275"/>
      <c r="G43" s="275"/>
      <c r="H43" s="298" t="s">
        <v>73</v>
      </c>
      <c r="I43" s="298"/>
      <c r="J43" s="298"/>
      <c r="L43" s="292"/>
      <c r="M43" s="293"/>
      <c r="N43" s="296"/>
      <c r="O43" s="297"/>
    </row>
    <row r="44" spans="2:15">
      <c r="B44" s="276"/>
      <c r="C44" s="276"/>
      <c r="D44" s="276"/>
      <c r="E44" s="276"/>
      <c r="F44" s="276"/>
      <c r="G44" s="276"/>
      <c r="H44" s="299"/>
      <c r="I44" s="299"/>
      <c r="J44" s="299"/>
    </row>
    <row r="45" spans="2:15">
      <c r="B45" s="276"/>
      <c r="C45" s="276"/>
      <c r="D45" s="276"/>
      <c r="E45" s="276"/>
      <c r="F45" s="276"/>
      <c r="G45" s="276"/>
      <c r="H45" s="299"/>
      <c r="I45" s="299"/>
      <c r="J45" s="299"/>
      <c r="L45" s="300" t="s">
        <v>62</v>
      </c>
      <c r="M45" s="301"/>
      <c r="N45" s="265" t="s">
        <v>74</v>
      </c>
      <c r="O45" s="266"/>
    </row>
    <row r="46" spans="2:15">
      <c r="B46" s="279"/>
      <c r="C46" s="279"/>
      <c r="D46" s="279"/>
      <c r="E46" s="279"/>
      <c r="F46" s="279"/>
      <c r="G46" s="279"/>
      <c r="H46" s="306">
        <f>ROUNDDOWN(IF(B33="JPY",H40/(ABS(B46-E46))/1000,IF(OR(B33="GBPUSD",B33="NZDUSD",B33="USDCAD",B33="AUDUSD",B33="EURUSD"),H40/E33/ABS(B46-E46)*10,IF(OR(B33="GBPCHF",B33="EURCHF",B33="USDCHF"),H40/I33/ABS(B46-E46)*10,IF(B33="EURCAD",H40/G33/ABS(B46-E46)*10)))),1)</f>
        <v>0</v>
      </c>
      <c r="I46" s="306"/>
      <c r="J46" s="306"/>
      <c r="L46" s="302"/>
      <c r="M46" s="303"/>
      <c r="N46" s="265"/>
      <c r="O46" s="266"/>
    </row>
    <row r="47" spans="2:15">
      <c r="B47" s="279"/>
      <c r="C47" s="279"/>
      <c r="D47" s="279"/>
      <c r="E47" s="279"/>
      <c r="F47" s="279"/>
      <c r="G47" s="279"/>
      <c r="H47" s="306"/>
      <c r="I47" s="306"/>
      <c r="J47" s="306"/>
      <c r="L47" s="302"/>
      <c r="M47" s="303"/>
      <c r="N47" s="265" t="s">
        <v>75</v>
      </c>
      <c r="O47" s="266"/>
    </row>
    <row r="48" spans="2:15">
      <c r="B48" s="280"/>
      <c r="C48" s="280"/>
      <c r="D48" s="280"/>
      <c r="E48" s="280"/>
      <c r="F48" s="280"/>
      <c r="G48" s="280"/>
      <c r="H48" s="307"/>
      <c r="I48" s="307"/>
      <c r="J48" s="307"/>
      <c r="L48" s="302"/>
      <c r="M48" s="303"/>
      <c r="N48" s="265"/>
      <c r="O48" s="266"/>
    </row>
    <row r="49" spans="5:15">
      <c r="L49" s="302"/>
      <c r="M49" s="303"/>
      <c r="N49" s="265" t="s">
        <v>76</v>
      </c>
      <c r="O49" s="266"/>
    </row>
    <row r="50" spans="5:15">
      <c r="L50" s="304"/>
      <c r="M50" s="305"/>
      <c r="N50" s="265"/>
      <c r="O50" s="266"/>
    </row>
    <row r="54" spans="5:15">
      <c r="E54" s="91" t="e">
        <f>H40/G33/ABS(B46-E46)*10</f>
        <v>#DIV/0!</v>
      </c>
    </row>
  </sheetData>
  <sheetProtection password="9E07" sheet="1" objects="1" scenarios="1"/>
  <mergeCells count="74">
    <mergeCell ref="N49:O50"/>
    <mergeCell ref="E38:G39"/>
    <mergeCell ref="H38:J39"/>
    <mergeCell ref="N39:O40"/>
    <mergeCell ref="E40:G41"/>
    <mergeCell ref="H40:J41"/>
    <mergeCell ref="L42:M43"/>
    <mergeCell ref="N42:O43"/>
    <mergeCell ref="N45:O46"/>
    <mergeCell ref="E43:G45"/>
    <mergeCell ref="H43:J45"/>
    <mergeCell ref="L45:M50"/>
    <mergeCell ref="E46:G48"/>
    <mergeCell ref="H46:J48"/>
    <mergeCell ref="E36:G37"/>
    <mergeCell ref="H36:J37"/>
    <mergeCell ref="N37:O38"/>
    <mergeCell ref="B38:D41"/>
    <mergeCell ref="N47:O48"/>
    <mergeCell ref="B43:D45"/>
    <mergeCell ref="B46:D48"/>
    <mergeCell ref="B28:F29"/>
    <mergeCell ref="L28:M29"/>
    <mergeCell ref="N28:O29"/>
    <mergeCell ref="B31:D32"/>
    <mergeCell ref="E31:F32"/>
    <mergeCell ref="G31:H32"/>
    <mergeCell ref="I31:J32"/>
    <mergeCell ref="L31:M40"/>
    <mergeCell ref="N31:O32"/>
    <mergeCell ref="B33:D34"/>
    <mergeCell ref="E33:F34"/>
    <mergeCell ref="G33:H34"/>
    <mergeCell ref="I33:J34"/>
    <mergeCell ref="N33:O34"/>
    <mergeCell ref="N35:O36"/>
    <mergeCell ref="B36:D37"/>
    <mergeCell ref="N24:O25"/>
    <mergeCell ref="E13:G14"/>
    <mergeCell ref="H13:J14"/>
    <mergeCell ref="N14:O15"/>
    <mergeCell ref="E15:G16"/>
    <mergeCell ref="H15:J16"/>
    <mergeCell ref="L17:M18"/>
    <mergeCell ref="N17:O18"/>
    <mergeCell ref="N20:O21"/>
    <mergeCell ref="E18:G20"/>
    <mergeCell ref="H18:J20"/>
    <mergeCell ref="L20:M25"/>
    <mergeCell ref="E21:G23"/>
    <mergeCell ref="H21:J23"/>
    <mergeCell ref="E11:G12"/>
    <mergeCell ref="H11:J12"/>
    <mergeCell ref="N12:O13"/>
    <mergeCell ref="B13:D16"/>
    <mergeCell ref="N22:O23"/>
    <mergeCell ref="B18:D20"/>
    <mergeCell ref="B21:D23"/>
    <mergeCell ref="B3:F4"/>
    <mergeCell ref="L3:M4"/>
    <mergeCell ref="N3:O4"/>
    <mergeCell ref="B6:D7"/>
    <mergeCell ref="E6:F7"/>
    <mergeCell ref="G6:H7"/>
    <mergeCell ref="I6:J7"/>
    <mergeCell ref="L6:M15"/>
    <mergeCell ref="N6:O7"/>
    <mergeCell ref="B8:D9"/>
    <mergeCell ref="E8:F9"/>
    <mergeCell ref="G8:H9"/>
    <mergeCell ref="I8:J9"/>
    <mergeCell ref="N8:O9"/>
    <mergeCell ref="N10:O11"/>
    <mergeCell ref="B11:D12"/>
  </mergeCells>
  <phoneticPr fontId="9"/>
  <pageMargins left="0.69930555555555551" right="0.69930555555555551" top="0.75" bottom="0.75" header="0.3" footer="0.3"/>
  <pageSetup paperSize="0" scale="0" firstPageNumber="4294963191" orientation="portrait" usePrinterDefaults="0" horizontalDpi="0" verticalDpi="0" copies="0"/>
  <headerFooter alignWithMargins="0"/>
  <legacyDrawing r:id="rId1"/>
</worksheet>
</file>

<file path=xl/worksheets/sheet13.xml><?xml version="1.0" encoding="utf-8"?>
<worksheet xmlns="http://schemas.openxmlformats.org/spreadsheetml/2006/main" xmlns:r="http://schemas.openxmlformats.org/officeDocument/2006/relationships">
  <dimension ref="A1:Q148"/>
  <sheetViews>
    <sheetView zoomScaleSheetLayoutView="100" workbookViewId="0">
      <pane ySplit="1" topLeftCell="A2" activePane="bottomLeft" state="frozen"/>
      <selection pane="bottomLeft" activeCell="K25" sqref="K25"/>
    </sheetView>
  </sheetViews>
  <sheetFormatPr defaultColWidth="10" defaultRowHeight="13.5" customHeight="1"/>
  <cols>
    <col min="1" max="1" width="4.375" customWidth="1"/>
    <col min="2" max="2" width="9" customWidth="1"/>
    <col min="3" max="3" width="6.125" customWidth="1"/>
    <col min="4" max="4" width="8.5" customWidth="1"/>
    <col min="5" max="5" width="12.25" customWidth="1"/>
    <col min="6" max="6" width="3.125" customWidth="1"/>
    <col min="7" max="7" width="12.75" style="50" customWidth="1"/>
    <col min="8" max="8" width="13.5" customWidth="1"/>
    <col min="9" max="9" width="3.375" customWidth="1"/>
    <col min="10" max="10" width="14.125" style="58" customWidth="1"/>
    <col min="12" max="12" width="12.375" customWidth="1"/>
    <col min="13" max="13" width="7.25" customWidth="1"/>
    <col min="14" max="14" width="8.125" style="70" customWidth="1"/>
    <col min="15" max="15" width="9.625" style="70" customWidth="1"/>
    <col min="16" max="16" width="10.5" customWidth="1"/>
    <col min="17" max="17" width="10.375" customWidth="1"/>
  </cols>
  <sheetData>
    <row r="1" spans="1:17" ht="14.25" thickBot="1">
      <c r="A1" s="80" t="s">
        <v>3</v>
      </c>
      <c r="B1" s="78" t="s">
        <v>9</v>
      </c>
      <c r="C1" s="74" t="s">
        <v>10</v>
      </c>
      <c r="D1" s="74" t="s">
        <v>11</v>
      </c>
      <c r="E1" s="74" t="s">
        <v>12</v>
      </c>
      <c r="F1" s="74" t="s">
        <v>13</v>
      </c>
      <c r="G1" s="73" t="s">
        <v>14</v>
      </c>
      <c r="H1" s="74" t="s">
        <v>15</v>
      </c>
      <c r="I1" s="74" t="s">
        <v>16</v>
      </c>
      <c r="J1" s="73" t="s">
        <v>17</v>
      </c>
      <c r="K1" s="74" t="s">
        <v>18</v>
      </c>
      <c r="L1" s="74" t="s">
        <v>19</v>
      </c>
      <c r="M1" s="74" t="s">
        <v>20</v>
      </c>
      <c r="N1" s="75" t="s">
        <v>21</v>
      </c>
      <c r="O1" s="77" t="s">
        <v>22</v>
      </c>
      <c r="P1" s="76" t="s">
        <v>23</v>
      </c>
    </row>
    <row r="2" spans="1:17" ht="13.5" customHeight="1">
      <c r="A2">
        <v>1</v>
      </c>
      <c r="B2" t="s">
        <v>0</v>
      </c>
      <c r="E2" t="s">
        <v>1</v>
      </c>
      <c r="F2" t="s">
        <v>50</v>
      </c>
      <c r="I2" t="s">
        <v>2</v>
      </c>
      <c r="P2">
        <f t="shared" ref="P2:P21" si="0">D2*SUM(N2,O2)</f>
        <v>0</v>
      </c>
      <c r="Q2">
        <f t="shared" ref="Q2:Q21" si="1">H2-SUM(K2)</f>
        <v>0</v>
      </c>
    </row>
    <row r="3" spans="1:17">
      <c r="A3">
        <v>2</v>
      </c>
      <c r="B3" s="89"/>
      <c r="O3" s="71"/>
      <c r="P3">
        <f t="shared" si="0"/>
        <v>0</v>
      </c>
      <c r="Q3" s="96">
        <f t="shared" si="1"/>
        <v>0</v>
      </c>
    </row>
    <row r="4" spans="1:17">
      <c r="A4">
        <v>3</v>
      </c>
      <c r="O4" s="71"/>
      <c r="P4">
        <f t="shared" si="0"/>
        <v>0</v>
      </c>
      <c r="Q4" s="96">
        <f t="shared" si="1"/>
        <v>0</v>
      </c>
    </row>
    <row r="5" spans="1:17">
      <c r="A5">
        <v>4</v>
      </c>
      <c r="O5" s="71"/>
      <c r="P5">
        <f t="shared" si="0"/>
        <v>0</v>
      </c>
      <c r="Q5" s="96">
        <f t="shared" si="1"/>
        <v>0</v>
      </c>
    </row>
    <row r="6" spans="1:17">
      <c r="A6">
        <v>5</v>
      </c>
      <c r="O6" s="97"/>
      <c r="P6">
        <f t="shared" si="0"/>
        <v>0</v>
      </c>
      <c r="Q6" s="96">
        <f t="shared" si="1"/>
        <v>0</v>
      </c>
    </row>
    <row r="7" spans="1:17">
      <c r="A7">
        <v>6</v>
      </c>
      <c r="O7" s="71"/>
      <c r="P7">
        <f t="shared" si="0"/>
        <v>0</v>
      </c>
      <c r="Q7" s="96">
        <f t="shared" si="1"/>
        <v>0</v>
      </c>
    </row>
    <row r="8" spans="1:17">
      <c r="A8">
        <v>7</v>
      </c>
      <c r="O8" s="71"/>
      <c r="P8">
        <f t="shared" si="0"/>
        <v>0</v>
      </c>
      <c r="Q8" s="96">
        <f t="shared" si="1"/>
        <v>0</v>
      </c>
    </row>
    <row r="9" spans="1:17">
      <c r="A9">
        <v>8</v>
      </c>
      <c r="O9" s="71"/>
      <c r="P9">
        <f t="shared" si="0"/>
        <v>0</v>
      </c>
      <c r="Q9" s="96">
        <f t="shared" si="1"/>
        <v>0</v>
      </c>
    </row>
    <row r="10" spans="1:17">
      <c r="A10" s="98">
        <v>9</v>
      </c>
      <c r="B10" s="89"/>
      <c r="O10" s="71"/>
      <c r="P10">
        <f t="shared" si="0"/>
        <v>0</v>
      </c>
      <c r="Q10" s="96">
        <f t="shared" si="1"/>
        <v>0</v>
      </c>
    </row>
    <row r="11" spans="1:17">
      <c r="A11">
        <v>10</v>
      </c>
      <c r="O11" s="71"/>
      <c r="P11">
        <f t="shared" si="0"/>
        <v>0</v>
      </c>
      <c r="Q11" s="96">
        <f t="shared" si="1"/>
        <v>0</v>
      </c>
    </row>
    <row r="12" spans="1:17">
      <c r="A12">
        <v>11</v>
      </c>
      <c r="O12" s="71"/>
      <c r="P12">
        <f t="shared" si="0"/>
        <v>0</v>
      </c>
      <c r="Q12" s="96">
        <f t="shared" si="1"/>
        <v>0</v>
      </c>
    </row>
    <row r="13" spans="1:17">
      <c r="A13">
        <v>12</v>
      </c>
      <c r="O13" s="71"/>
      <c r="P13">
        <f t="shared" si="0"/>
        <v>0</v>
      </c>
      <c r="Q13" s="96">
        <f t="shared" si="1"/>
        <v>0</v>
      </c>
    </row>
    <row r="14" spans="1:17">
      <c r="A14">
        <v>13</v>
      </c>
      <c r="O14" s="71"/>
      <c r="P14">
        <f t="shared" si="0"/>
        <v>0</v>
      </c>
      <c r="Q14" s="96">
        <f t="shared" si="1"/>
        <v>0</v>
      </c>
    </row>
    <row r="15" spans="1:17">
      <c r="A15">
        <v>14</v>
      </c>
      <c r="O15" s="71"/>
      <c r="P15">
        <f t="shared" si="0"/>
        <v>0</v>
      </c>
      <c r="Q15" s="96">
        <f t="shared" si="1"/>
        <v>0</v>
      </c>
    </row>
    <row r="16" spans="1:17">
      <c r="A16">
        <v>15</v>
      </c>
      <c r="O16" s="71"/>
      <c r="P16">
        <f t="shared" si="0"/>
        <v>0</v>
      </c>
      <c r="Q16" s="96">
        <f t="shared" si="1"/>
        <v>0</v>
      </c>
    </row>
    <row r="17" spans="1:17">
      <c r="A17">
        <v>16</v>
      </c>
      <c r="B17" s="89"/>
      <c r="O17" s="71"/>
      <c r="P17">
        <f t="shared" si="0"/>
        <v>0</v>
      </c>
      <c r="Q17" s="96">
        <f t="shared" si="1"/>
        <v>0</v>
      </c>
    </row>
    <row r="18" spans="1:17">
      <c r="A18">
        <v>17</v>
      </c>
      <c r="O18" s="71"/>
      <c r="P18">
        <f t="shared" si="0"/>
        <v>0</v>
      </c>
      <c r="Q18" s="96">
        <f t="shared" si="1"/>
        <v>0</v>
      </c>
    </row>
    <row r="19" spans="1:17">
      <c r="A19">
        <v>18</v>
      </c>
      <c r="O19" s="71"/>
      <c r="P19">
        <f t="shared" si="0"/>
        <v>0</v>
      </c>
      <c r="Q19" s="96">
        <f t="shared" si="1"/>
        <v>0</v>
      </c>
    </row>
    <row r="20" spans="1:17">
      <c r="A20">
        <v>19</v>
      </c>
      <c r="B20" s="98"/>
      <c r="O20" s="71"/>
      <c r="P20">
        <f t="shared" si="0"/>
        <v>0</v>
      </c>
      <c r="Q20" s="96">
        <f t="shared" si="1"/>
        <v>0</v>
      </c>
    </row>
    <row r="21" spans="1:17">
      <c r="A21" s="101">
        <v>20</v>
      </c>
      <c r="B21" s="102"/>
      <c r="C21" s="101"/>
      <c r="D21" s="101"/>
      <c r="E21" s="101"/>
      <c r="F21" s="101"/>
      <c r="G21" s="103"/>
      <c r="H21" s="101"/>
      <c r="I21" s="101"/>
      <c r="J21" s="104"/>
      <c r="K21" s="101"/>
      <c r="L21" s="101"/>
      <c r="M21" s="101"/>
      <c r="N21" s="105"/>
      <c r="O21" s="106"/>
      <c r="P21" s="101">
        <f t="shared" si="0"/>
        <v>0</v>
      </c>
      <c r="Q21" s="112">
        <f t="shared" si="1"/>
        <v>0</v>
      </c>
    </row>
    <row r="22" spans="1:17">
      <c r="B22" s="98"/>
      <c r="M22" s="111"/>
      <c r="N22" s="70">
        <f>SUM(N2:N21)</f>
        <v>0</v>
      </c>
      <c r="O22" s="81">
        <f>SUM(O2:O21)</f>
        <v>0</v>
      </c>
      <c r="P22">
        <f>SUM(P2:P21)</f>
        <v>0</v>
      </c>
      <c r="Q22" s="96"/>
    </row>
    <row r="23" spans="1:17">
      <c r="B23" s="98" t="s">
        <v>86</v>
      </c>
      <c r="O23" s="81"/>
      <c r="Q23" s="96"/>
    </row>
    <row r="24" spans="1:17">
      <c r="A24" s="101"/>
      <c r="B24" s="102"/>
      <c r="C24" s="101"/>
      <c r="D24" s="101"/>
      <c r="E24" s="101"/>
      <c r="F24" s="101"/>
      <c r="G24" s="103"/>
      <c r="H24" s="101"/>
      <c r="I24" s="101"/>
      <c r="J24" s="104"/>
      <c r="K24" s="101"/>
      <c r="L24" s="101"/>
      <c r="M24" s="101"/>
      <c r="N24" s="105"/>
      <c r="O24" s="106"/>
      <c r="P24" s="101"/>
      <c r="Q24" s="96"/>
    </row>
    <row r="25" spans="1:17">
      <c r="A25">
        <v>21</v>
      </c>
      <c r="B25" s="99"/>
      <c r="M25" s="111"/>
      <c r="O25" s="71"/>
      <c r="P25">
        <f t="shared" ref="P25:P44" si="2">D25*SUM(N25,O25)</f>
        <v>0</v>
      </c>
      <c r="Q25" s="96">
        <f t="shared" ref="Q25:Q44" si="3">H25-SUM(K25)</f>
        <v>0</v>
      </c>
    </row>
    <row r="26" spans="1:17">
      <c r="A26">
        <v>22</v>
      </c>
      <c r="B26" s="98"/>
      <c r="M26" s="111"/>
      <c r="O26" s="71"/>
      <c r="P26">
        <f t="shared" si="2"/>
        <v>0</v>
      </c>
      <c r="Q26" s="96">
        <f t="shared" si="3"/>
        <v>0</v>
      </c>
    </row>
    <row r="27" spans="1:17">
      <c r="A27">
        <v>23</v>
      </c>
      <c r="B27" s="98"/>
      <c r="M27" s="111"/>
      <c r="O27" s="71"/>
      <c r="P27">
        <f t="shared" si="2"/>
        <v>0</v>
      </c>
      <c r="Q27" s="96">
        <f t="shared" si="3"/>
        <v>0</v>
      </c>
    </row>
    <row r="28" spans="1:17">
      <c r="A28">
        <v>24</v>
      </c>
      <c r="B28" s="98"/>
      <c r="M28" s="111"/>
      <c r="O28" s="71"/>
      <c r="P28">
        <f t="shared" si="2"/>
        <v>0</v>
      </c>
      <c r="Q28" s="96">
        <f t="shared" si="3"/>
        <v>0</v>
      </c>
    </row>
    <row r="29" spans="1:17">
      <c r="A29">
        <v>25</v>
      </c>
      <c r="B29" s="98"/>
      <c r="M29" s="111"/>
      <c r="O29" s="71"/>
      <c r="P29">
        <f t="shared" si="2"/>
        <v>0</v>
      </c>
      <c r="Q29" s="96">
        <f t="shared" si="3"/>
        <v>0</v>
      </c>
    </row>
    <row r="30" spans="1:17">
      <c r="A30">
        <v>26</v>
      </c>
      <c r="B30" s="98"/>
      <c r="M30" s="111"/>
      <c r="O30" s="71"/>
      <c r="P30">
        <f t="shared" si="2"/>
        <v>0</v>
      </c>
      <c r="Q30" s="96">
        <f t="shared" si="3"/>
        <v>0</v>
      </c>
    </row>
    <row r="31" spans="1:17">
      <c r="A31">
        <v>27</v>
      </c>
      <c r="B31" s="98"/>
      <c r="M31" s="111"/>
      <c r="O31" s="71"/>
      <c r="P31">
        <f t="shared" si="2"/>
        <v>0</v>
      </c>
      <c r="Q31" s="96">
        <f t="shared" si="3"/>
        <v>0</v>
      </c>
    </row>
    <row r="32" spans="1:17">
      <c r="A32">
        <v>28</v>
      </c>
      <c r="B32" s="99"/>
      <c r="M32" s="111"/>
      <c r="O32" s="71"/>
      <c r="P32">
        <f t="shared" si="2"/>
        <v>0</v>
      </c>
      <c r="Q32" s="96">
        <f t="shared" si="3"/>
        <v>0</v>
      </c>
    </row>
    <row r="33" spans="1:17">
      <c r="A33">
        <v>29</v>
      </c>
      <c r="B33" s="98"/>
      <c r="G33" s="70"/>
      <c r="M33" s="111"/>
      <c r="O33" s="71"/>
      <c r="P33">
        <f t="shared" si="2"/>
        <v>0</v>
      </c>
      <c r="Q33" s="96">
        <f t="shared" si="3"/>
        <v>0</v>
      </c>
    </row>
    <row r="34" spans="1:17">
      <c r="A34">
        <v>30</v>
      </c>
      <c r="G34" s="79"/>
      <c r="M34" s="111"/>
      <c r="O34" s="71"/>
      <c r="P34">
        <f t="shared" si="2"/>
        <v>0</v>
      </c>
      <c r="Q34" s="96">
        <f t="shared" si="3"/>
        <v>0</v>
      </c>
    </row>
    <row r="35" spans="1:17">
      <c r="A35">
        <v>31</v>
      </c>
      <c r="M35" s="111"/>
      <c r="O35" s="71"/>
      <c r="P35">
        <f t="shared" si="2"/>
        <v>0</v>
      </c>
      <c r="Q35" s="96">
        <f t="shared" si="3"/>
        <v>0</v>
      </c>
    </row>
    <row r="36" spans="1:17">
      <c r="A36">
        <v>32</v>
      </c>
      <c r="M36" s="111"/>
      <c r="O36" s="71"/>
      <c r="P36">
        <f t="shared" si="2"/>
        <v>0</v>
      </c>
      <c r="Q36" s="96">
        <f t="shared" si="3"/>
        <v>0</v>
      </c>
    </row>
    <row r="37" spans="1:17">
      <c r="A37">
        <v>33</v>
      </c>
      <c r="M37" s="111"/>
      <c r="O37" s="71"/>
      <c r="P37">
        <f t="shared" si="2"/>
        <v>0</v>
      </c>
      <c r="Q37" s="96">
        <f t="shared" si="3"/>
        <v>0</v>
      </c>
    </row>
    <row r="38" spans="1:17">
      <c r="A38">
        <v>34</v>
      </c>
      <c r="M38" s="111"/>
      <c r="O38" s="71"/>
      <c r="P38">
        <f t="shared" si="2"/>
        <v>0</v>
      </c>
      <c r="Q38" s="96">
        <f t="shared" si="3"/>
        <v>0</v>
      </c>
    </row>
    <row r="39" spans="1:17">
      <c r="A39">
        <v>35</v>
      </c>
      <c r="M39" s="111"/>
      <c r="O39" s="71"/>
      <c r="P39">
        <f t="shared" si="2"/>
        <v>0</v>
      </c>
      <c r="Q39" s="96">
        <f t="shared" si="3"/>
        <v>0</v>
      </c>
    </row>
    <row r="40" spans="1:17">
      <c r="A40">
        <v>36</v>
      </c>
      <c r="M40" s="111"/>
      <c r="O40" s="71"/>
      <c r="P40">
        <f t="shared" si="2"/>
        <v>0</v>
      </c>
      <c r="Q40" s="96">
        <f t="shared" si="3"/>
        <v>0</v>
      </c>
    </row>
    <row r="41" spans="1:17">
      <c r="A41">
        <v>37</v>
      </c>
      <c r="M41" s="111"/>
      <c r="O41" s="71"/>
      <c r="P41">
        <f t="shared" si="2"/>
        <v>0</v>
      </c>
      <c r="Q41" s="96">
        <f t="shared" si="3"/>
        <v>0</v>
      </c>
    </row>
    <row r="42" spans="1:17">
      <c r="A42">
        <v>38</v>
      </c>
      <c r="M42" s="111"/>
      <c r="O42" s="71"/>
      <c r="P42">
        <f t="shared" si="2"/>
        <v>0</v>
      </c>
      <c r="Q42" s="96">
        <f t="shared" si="3"/>
        <v>0</v>
      </c>
    </row>
    <row r="43" spans="1:17">
      <c r="A43" s="107">
        <v>39</v>
      </c>
      <c r="B43" s="107"/>
      <c r="C43" s="107"/>
      <c r="D43" s="107"/>
      <c r="E43" s="107"/>
      <c r="F43" s="107"/>
      <c r="G43" s="108"/>
      <c r="H43" s="107"/>
      <c r="I43" s="107"/>
      <c r="J43" s="109"/>
      <c r="K43" s="107"/>
      <c r="L43" s="107"/>
      <c r="M43" s="111"/>
      <c r="N43" s="110"/>
      <c r="O43" s="71"/>
      <c r="P43">
        <f t="shared" si="2"/>
        <v>0</v>
      </c>
      <c r="Q43" s="96">
        <f t="shared" si="3"/>
        <v>0</v>
      </c>
    </row>
    <row r="44" spans="1:17">
      <c r="A44" s="101">
        <v>40</v>
      </c>
      <c r="B44" s="101"/>
      <c r="C44" s="101"/>
      <c r="D44" s="101"/>
      <c r="E44" s="101"/>
      <c r="F44" s="101"/>
      <c r="G44" s="103"/>
      <c r="H44" s="101"/>
      <c r="I44" s="101"/>
      <c r="J44" s="104"/>
      <c r="K44" s="101"/>
      <c r="L44" s="101"/>
      <c r="M44" s="101"/>
      <c r="N44" s="105"/>
      <c r="O44" s="106"/>
      <c r="P44" s="101">
        <f t="shared" si="2"/>
        <v>0</v>
      </c>
      <c r="Q44" s="112">
        <f t="shared" si="3"/>
        <v>0</v>
      </c>
    </row>
    <row r="45" spans="1:17">
      <c r="N45" s="70">
        <f>SUM(N25:N44)</f>
        <v>0</v>
      </c>
      <c r="O45" s="71">
        <f>SUM(O25:O44)</f>
        <v>0</v>
      </c>
      <c r="P45">
        <f>SUM(P25:P44)</f>
        <v>0</v>
      </c>
      <c r="Q45" s="96"/>
    </row>
    <row r="46" spans="1:17">
      <c r="O46" s="71"/>
      <c r="Q46" s="96"/>
    </row>
    <row r="47" spans="1:17">
      <c r="A47" s="101"/>
      <c r="B47" s="101"/>
      <c r="C47" s="101"/>
      <c r="D47" s="101"/>
      <c r="E47" s="101"/>
      <c r="F47" s="101"/>
      <c r="G47" s="103"/>
      <c r="H47" s="101"/>
      <c r="I47" s="101"/>
      <c r="J47" s="104"/>
      <c r="K47" s="101"/>
      <c r="L47" s="101"/>
      <c r="M47" s="101"/>
      <c r="N47" s="105"/>
      <c r="O47" s="106"/>
      <c r="P47" s="101"/>
      <c r="Q47" s="96"/>
    </row>
    <row r="48" spans="1:17">
      <c r="A48">
        <v>41</v>
      </c>
      <c r="M48" s="111"/>
      <c r="O48" s="71"/>
      <c r="P48">
        <f t="shared" ref="P48:P67" si="4">D48*SUM(N48,O48)</f>
        <v>0</v>
      </c>
      <c r="Q48" s="96">
        <f t="shared" ref="Q48:Q67" si="5">H48-SUM(K48)</f>
        <v>0</v>
      </c>
    </row>
    <row r="49" spans="1:17">
      <c r="A49">
        <v>42</v>
      </c>
      <c r="M49" s="111"/>
      <c r="O49" s="71"/>
      <c r="P49">
        <f t="shared" si="4"/>
        <v>0</v>
      </c>
      <c r="Q49" s="96">
        <f t="shared" si="5"/>
        <v>0</v>
      </c>
    </row>
    <row r="50" spans="1:17">
      <c r="A50">
        <v>43</v>
      </c>
      <c r="M50" s="111"/>
      <c r="O50" s="71"/>
      <c r="P50">
        <f t="shared" si="4"/>
        <v>0</v>
      </c>
      <c r="Q50" s="96">
        <f t="shared" si="5"/>
        <v>0</v>
      </c>
    </row>
    <row r="51" spans="1:17">
      <c r="A51">
        <v>44</v>
      </c>
      <c r="M51" s="111"/>
      <c r="O51" s="71"/>
      <c r="P51">
        <f t="shared" si="4"/>
        <v>0</v>
      </c>
      <c r="Q51" s="96">
        <f t="shared" si="5"/>
        <v>0</v>
      </c>
    </row>
    <row r="52" spans="1:17">
      <c r="A52">
        <v>45</v>
      </c>
      <c r="M52" s="111"/>
      <c r="O52" s="71"/>
      <c r="P52">
        <f t="shared" si="4"/>
        <v>0</v>
      </c>
      <c r="Q52" s="96">
        <f t="shared" si="5"/>
        <v>0</v>
      </c>
    </row>
    <row r="53" spans="1:17">
      <c r="A53">
        <v>46</v>
      </c>
      <c r="M53" s="111"/>
      <c r="O53" s="71"/>
      <c r="P53">
        <f t="shared" si="4"/>
        <v>0</v>
      </c>
      <c r="Q53" s="96">
        <f t="shared" si="5"/>
        <v>0</v>
      </c>
    </row>
    <row r="54" spans="1:17">
      <c r="A54">
        <v>47</v>
      </c>
      <c r="M54" s="111"/>
      <c r="O54" s="71"/>
      <c r="P54">
        <f t="shared" si="4"/>
        <v>0</v>
      </c>
      <c r="Q54" s="96">
        <f t="shared" si="5"/>
        <v>0</v>
      </c>
    </row>
    <row r="55" spans="1:17">
      <c r="A55">
        <v>48</v>
      </c>
      <c r="M55" s="111"/>
      <c r="O55" s="71"/>
      <c r="P55">
        <f t="shared" si="4"/>
        <v>0</v>
      </c>
      <c r="Q55" s="96">
        <f t="shared" si="5"/>
        <v>0</v>
      </c>
    </row>
    <row r="56" spans="1:17">
      <c r="A56">
        <v>49</v>
      </c>
      <c r="M56" s="111"/>
      <c r="O56" s="71"/>
      <c r="P56">
        <f t="shared" si="4"/>
        <v>0</v>
      </c>
      <c r="Q56" s="96">
        <f t="shared" si="5"/>
        <v>0</v>
      </c>
    </row>
    <row r="57" spans="1:17">
      <c r="A57">
        <v>50</v>
      </c>
      <c r="M57" s="111"/>
      <c r="O57" s="71"/>
      <c r="P57">
        <f t="shared" si="4"/>
        <v>0</v>
      </c>
      <c r="Q57" s="96">
        <f t="shared" si="5"/>
        <v>0</v>
      </c>
    </row>
    <row r="58" spans="1:17">
      <c r="A58">
        <v>51</v>
      </c>
      <c r="M58" s="111"/>
      <c r="O58" s="71"/>
      <c r="P58">
        <f t="shared" si="4"/>
        <v>0</v>
      </c>
      <c r="Q58" s="96">
        <f t="shared" si="5"/>
        <v>0</v>
      </c>
    </row>
    <row r="59" spans="1:17">
      <c r="A59">
        <v>52</v>
      </c>
      <c r="M59" s="111"/>
      <c r="O59" s="71"/>
      <c r="P59">
        <f t="shared" si="4"/>
        <v>0</v>
      </c>
      <c r="Q59" s="96">
        <f t="shared" si="5"/>
        <v>0</v>
      </c>
    </row>
    <row r="60" spans="1:17">
      <c r="A60">
        <v>53</v>
      </c>
      <c r="M60" s="111"/>
      <c r="O60" s="71"/>
      <c r="P60">
        <f t="shared" si="4"/>
        <v>0</v>
      </c>
      <c r="Q60" s="96">
        <f t="shared" si="5"/>
        <v>0</v>
      </c>
    </row>
    <row r="61" spans="1:17">
      <c r="A61">
        <v>54</v>
      </c>
      <c r="M61" s="111"/>
      <c r="O61" s="71"/>
      <c r="P61">
        <f t="shared" si="4"/>
        <v>0</v>
      </c>
      <c r="Q61" s="96">
        <f t="shared" si="5"/>
        <v>0</v>
      </c>
    </row>
    <row r="62" spans="1:17">
      <c r="A62">
        <v>55</v>
      </c>
      <c r="M62" s="111"/>
      <c r="O62" s="71"/>
      <c r="P62">
        <f t="shared" si="4"/>
        <v>0</v>
      </c>
      <c r="Q62" s="96">
        <f t="shared" si="5"/>
        <v>0</v>
      </c>
    </row>
    <row r="63" spans="1:17">
      <c r="A63">
        <v>56</v>
      </c>
      <c r="M63" s="111"/>
      <c r="O63" s="71"/>
      <c r="P63">
        <f t="shared" si="4"/>
        <v>0</v>
      </c>
      <c r="Q63" s="96">
        <f t="shared" si="5"/>
        <v>0</v>
      </c>
    </row>
    <row r="64" spans="1:17">
      <c r="A64">
        <v>57</v>
      </c>
      <c r="M64" s="111"/>
      <c r="O64" s="71"/>
      <c r="P64">
        <f t="shared" si="4"/>
        <v>0</v>
      </c>
      <c r="Q64" s="96">
        <f t="shared" si="5"/>
        <v>0</v>
      </c>
    </row>
    <row r="65" spans="1:17">
      <c r="A65">
        <v>58</v>
      </c>
      <c r="M65" s="111"/>
      <c r="O65" s="71"/>
      <c r="P65">
        <f t="shared" si="4"/>
        <v>0</v>
      </c>
      <c r="Q65" s="96">
        <f t="shared" si="5"/>
        <v>0</v>
      </c>
    </row>
    <row r="66" spans="1:17">
      <c r="A66" s="107">
        <v>59</v>
      </c>
      <c r="B66" s="107"/>
      <c r="C66" s="107"/>
      <c r="D66" s="107"/>
      <c r="E66" s="107"/>
      <c r="F66" s="107"/>
      <c r="G66" s="108"/>
      <c r="H66" s="107"/>
      <c r="I66" s="107"/>
      <c r="J66" s="109"/>
      <c r="K66" s="107"/>
      <c r="L66" s="107"/>
      <c r="M66" s="111"/>
      <c r="N66" s="110"/>
      <c r="O66" s="71"/>
      <c r="P66">
        <f t="shared" si="4"/>
        <v>0</v>
      </c>
      <c r="Q66" s="96">
        <f t="shared" si="5"/>
        <v>0</v>
      </c>
    </row>
    <row r="67" spans="1:17">
      <c r="A67" s="101">
        <v>60</v>
      </c>
      <c r="B67" s="101"/>
      <c r="C67" s="101"/>
      <c r="D67" s="101"/>
      <c r="E67" s="101"/>
      <c r="F67" s="101"/>
      <c r="G67" s="103"/>
      <c r="H67" s="101"/>
      <c r="I67" s="101"/>
      <c r="J67" s="104"/>
      <c r="K67" s="101"/>
      <c r="L67" s="101"/>
      <c r="M67" s="101"/>
      <c r="N67" s="105"/>
      <c r="O67" s="106"/>
      <c r="P67" s="101">
        <f t="shared" si="4"/>
        <v>0</v>
      </c>
      <c r="Q67" s="112">
        <f t="shared" si="5"/>
        <v>0</v>
      </c>
    </row>
    <row r="68" spans="1:17">
      <c r="M68" s="111"/>
      <c r="N68" s="70">
        <f>SUM(N48:N67)</f>
        <v>0</v>
      </c>
      <c r="O68" s="71">
        <f>SUM(O48:O67)</f>
        <v>0</v>
      </c>
      <c r="P68">
        <f>SUM(P48:P67)</f>
        <v>0</v>
      </c>
      <c r="Q68" s="96"/>
    </row>
    <row r="69" spans="1:17">
      <c r="O69" s="71"/>
      <c r="Q69" s="96"/>
    </row>
    <row r="70" spans="1:17">
      <c r="A70" s="101"/>
      <c r="B70" s="101"/>
      <c r="C70" s="101"/>
      <c r="D70" s="101"/>
      <c r="E70" s="101"/>
      <c r="F70" s="101"/>
      <c r="G70" s="103"/>
      <c r="H70" s="101"/>
      <c r="I70" s="101"/>
      <c r="J70" s="104"/>
      <c r="K70" s="101"/>
      <c r="L70" s="101"/>
      <c r="M70" s="101"/>
      <c r="N70" s="105"/>
      <c r="O70" s="106"/>
      <c r="P70" s="101"/>
      <c r="Q70" s="96"/>
    </row>
    <row r="71" spans="1:17">
      <c r="A71">
        <v>61</v>
      </c>
      <c r="M71" s="111"/>
      <c r="O71" s="71"/>
      <c r="P71">
        <f t="shared" ref="P71:P90" si="6">D71*SUM(N71,O71)</f>
        <v>0</v>
      </c>
      <c r="Q71" s="96">
        <f t="shared" ref="Q71:Q90" si="7">H71-SUM(K71)</f>
        <v>0</v>
      </c>
    </row>
    <row r="72" spans="1:17">
      <c r="A72">
        <v>62</v>
      </c>
      <c r="M72" s="111"/>
      <c r="O72" s="71"/>
      <c r="P72">
        <f t="shared" si="6"/>
        <v>0</v>
      </c>
      <c r="Q72" s="96">
        <f t="shared" si="7"/>
        <v>0</v>
      </c>
    </row>
    <row r="73" spans="1:17">
      <c r="A73">
        <v>63</v>
      </c>
      <c r="M73" s="111"/>
      <c r="O73" s="71"/>
      <c r="P73">
        <f t="shared" si="6"/>
        <v>0</v>
      </c>
      <c r="Q73" s="96">
        <f t="shared" si="7"/>
        <v>0</v>
      </c>
    </row>
    <row r="74" spans="1:17">
      <c r="A74">
        <v>64</v>
      </c>
      <c r="B74" s="89"/>
      <c r="M74" s="111"/>
      <c r="O74" s="71"/>
      <c r="P74">
        <f t="shared" si="6"/>
        <v>0</v>
      </c>
      <c r="Q74" s="96">
        <f t="shared" si="7"/>
        <v>0</v>
      </c>
    </row>
    <row r="75" spans="1:17">
      <c r="A75">
        <v>65</v>
      </c>
      <c r="M75" s="111"/>
      <c r="O75" s="71"/>
      <c r="P75">
        <f t="shared" si="6"/>
        <v>0</v>
      </c>
      <c r="Q75" s="96">
        <f t="shared" si="7"/>
        <v>0</v>
      </c>
    </row>
    <row r="76" spans="1:17">
      <c r="A76">
        <v>66</v>
      </c>
      <c r="M76" s="111"/>
      <c r="O76" s="71"/>
      <c r="P76">
        <f t="shared" si="6"/>
        <v>0</v>
      </c>
      <c r="Q76" s="96">
        <f t="shared" si="7"/>
        <v>0</v>
      </c>
    </row>
    <row r="77" spans="1:17">
      <c r="A77">
        <v>67</v>
      </c>
      <c r="M77" s="111"/>
      <c r="O77" s="71"/>
      <c r="P77">
        <f t="shared" si="6"/>
        <v>0</v>
      </c>
      <c r="Q77" s="96">
        <f t="shared" si="7"/>
        <v>0</v>
      </c>
    </row>
    <row r="78" spans="1:17">
      <c r="A78">
        <v>68</v>
      </c>
      <c r="B78" s="89"/>
      <c r="M78" s="111"/>
      <c r="O78" s="71"/>
      <c r="P78">
        <f t="shared" si="6"/>
        <v>0</v>
      </c>
      <c r="Q78" s="96">
        <f t="shared" si="7"/>
        <v>0</v>
      </c>
    </row>
    <row r="79" spans="1:17">
      <c r="A79">
        <v>69</v>
      </c>
      <c r="M79" s="111"/>
      <c r="O79" s="71"/>
      <c r="P79">
        <f t="shared" si="6"/>
        <v>0</v>
      </c>
      <c r="Q79" s="96">
        <f t="shared" si="7"/>
        <v>0</v>
      </c>
    </row>
    <row r="80" spans="1:17">
      <c r="A80">
        <v>70</v>
      </c>
      <c r="M80" s="111"/>
      <c r="O80" s="71"/>
      <c r="P80">
        <f t="shared" si="6"/>
        <v>0</v>
      </c>
      <c r="Q80" s="96">
        <f t="shared" si="7"/>
        <v>0</v>
      </c>
    </row>
    <row r="81" spans="1:17">
      <c r="A81">
        <v>71</v>
      </c>
      <c r="M81" s="111"/>
      <c r="O81" s="71"/>
      <c r="P81">
        <f t="shared" si="6"/>
        <v>0</v>
      </c>
      <c r="Q81" s="96">
        <f t="shared" si="7"/>
        <v>0</v>
      </c>
    </row>
    <row r="82" spans="1:17">
      <c r="A82">
        <v>72</v>
      </c>
      <c r="M82" s="111"/>
      <c r="O82" s="71"/>
      <c r="P82">
        <f t="shared" si="6"/>
        <v>0</v>
      </c>
      <c r="Q82" s="96">
        <f t="shared" si="7"/>
        <v>0</v>
      </c>
    </row>
    <row r="83" spans="1:17">
      <c r="A83">
        <v>73</v>
      </c>
      <c r="M83" s="111"/>
      <c r="O83" s="71"/>
      <c r="P83">
        <f t="shared" si="6"/>
        <v>0</v>
      </c>
      <c r="Q83" s="96">
        <f t="shared" si="7"/>
        <v>0</v>
      </c>
    </row>
    <row r="84" spans="1:17">
      <c r="A84">
        <v>74</v>
      </c>
      <c r="M84" s="111"/>
      <c r="O84" s="71"/>
      <c r="P84">
        <f t="shared" si="6"/>
        <v>0</v>
      </c>
      <c r="Q84" s="96">
        <f t="shared" si="7"/>
        <v>0</v>
      </c>
    </row>
    <row r="85" spans="1:17">
      <c r="A85">
        <v>75</v>
      </c>
      <c r="M85" s="111"/>
      <c r="O85" s="71"/>
      <c r="P85">
        <f t="shared" si="6"/>
        <v>0</v>
      </c>
      <c r="Q85" s="96">
        <f t="shared" si="7"/>
        <v>0</v>
      </c>
    </row>
    <row r="86" spans="1:17">
      <c r="A86">
        <v>76</v>
      </c>
      <c r="M86" s="111"/>
      <c r="O86" s="71"/>
      <c r="P86">
        <f t="shared" si="6"/>
        <v>0</v>
      </c>
      <c r="Q86" s="96">
        <f t="shared" si="7"/>
        <v>0</v>
      </c>
    </row>
    <row r="87" spans="1:17">
      <c r="A87">
        <v>77</v>
      </c>
      <c r="M87" s="111"/>
      <c r="O87" s="71"/>
      <c r="P87">
        <f t="shared" si="6"/>
        <v>0</v>
      </c>
      <c r="Q87" s="96">
        <f t="shared" si="7"/>
        <v>0</v>
      </c>
    </row>
    <row r="88" spans="1:17">
      <c r="A88">
        <v>78</v>
      </c>
      <c r="M88" s="111"/>
      <c r="O88" s="71"/>
      <c r="P88">
        <f t="shared" si="6"/>
        <v>0</v>
      </c>
      <c r="Q88" s="96">
        <f t="shared" si="7"/>
        <v>0</v>
      </c>
    </row>
    <row r="89" spans="1:17">
      <c r="A89">
        <v>79</v>
      </c>
      <c r="M89" s="111"/>
      <c r="O89" s="71"/>
      <c r="P89">
        <f t="shared" si="6"/>
        <v>0</v>
      </c>
      <c r="Q89" s="96">
        <f t="shared" si="7"/>
        <v>0</v>
      </c>
    </row>
    <row r="90" spans="1:17">
      <c r="A90" s="101">
        <v>80</v>
      </c>
      <c r="B90" s="101"/>
      <c r="C90" s="101"/>
      <c r="D90" s="101"/>
      <c r="E90" s="101"/>
      <c r="F90" s="101"/>
      <c r="G90" s="103"/>
      <c r="H90" s="101"/>
      <c r="I90" s="101"/>
      <c r="J90" s="104"/>
      <c r="K90" s="101"/>
      <c r="L90" s="101"/>
      <c r="M90" s="101"/>
      <c r="N90" s="105"/>
      <c r="O90" s="106"/>
      <c r="P90" s="101">
        <f t="shared" si="6"/>
        <v>0</v>
      </c>
      <c r="Q90" s="112">
        <f t="shared" si="7"/>
        <v>0</v>
      </c>
    </row>
    <row r="91" spans="1:17">
      <c r="N91" s="70">
        <f>SUM(N71:N90)</f>
        <v>0</v>
      </c>
      <c r="O91" s="71">
        <f>SUM(O71:O90)</f>
        <v>0</v>
      </c>
      <c r="P91">
        <f>SUM(P71:P90)</f>
        <v>0</v>
      </c>
      <c r="Q91" s="96"/>
    </row>
    <row r="92" spans="1:17">
      <c r="A92" s="107"/>
      <c r="B92" s="107"/>
      <c r="C92" s="107"/>
      <c r="D92" s="107"/>
      <c r="E92" s="107"/>
      <c r="F92" s="107"/>
      <c r="G92" s="108"/>
      <c r="H92" s="107"/>
      <c r="I92" s="107"/>
      <c r="J92" s="109"/>
      <c r="K92" s="107"/>
      <c r="L92" s="107"/>
      <c r="M92" s="107"/>
      <c r="N92" s="110"/>
      <c r="O92" s="71"/>
      <c r="P92" s="107"/>
      <c r="Q92" s="96"/>
    </row>
    <row r="93" spans="1:17">
      <c r="A93" s="101"/>
      <c r="B93" s="101"/>
      <c r="C93" s="101"/>
      <c r="D93" s="101"/>
      <c r="E93" s="101"/>
      <c r="F93" s="101"/>
      <c r="G93" s="103"/>
      <c r="H93" s="101"/>
      <c r="I93" s="101"/>
      <c r="J93" s="104"/>
      <c r="K93" s="101"/>
      <c r="L93" s="101"/>
      <c r="M93" s="101"/>
      <c r="N93" s="105"/>
      <c r="O93" s="106"/>
      <c r="P93" s="101"/>
      <c r="Q93" s="96"/>
    </row>
    <row r="94" spans="1:17">
      <c r="A94">
        <v>81</v>
      </c>
      <c r="O94" s="71"/>
      <c r="P94">
        <f t="shared" ref="P94:P113" si="8">D94*SUM(N94,O94)</f>
        <v>0</v>
      </c>
      <c r="Q94" s="96">
        <f t="shared" ref="Q94:Q113" si="9">H94-SUM(K94)</f>
        <v>0</v>
      </c>
    </row>
    <row r="95" spans="1:17">
      <c r="A95">
        <v>82</v>
      </c>
      <c r="O95" s="71"/>
      <c r="P95">
        <f t="shared" si="8"/>
        <v>0</v>
      </c>
      <c r="Q95" s="96">
        <f t="shared" si="9"/>
        <v>0</v>
      </c>
    </row>
    <row r="96" spans="1:17">
      <c r="A96">
        <v>83</v>
      </c>
      <c r="O96" s="71"/>
      <c r="P96">
        <f t="shared" si="8"/>
        <v>0</v>
      </c>
      <c r="Q96" s="96">
        <f t="shared" si="9"/>
        <v>0</v>
      </c>
    </row>
    <row r="97" spans="1:17">
      <c r="A97">
        <v>84</v>
      </c>
      <c r="O97" s="71"/>
      <c r="P97">
        <f t="shared" si="8"/>
        <v>0</v>
      </c>
      <c r="Q97" s="96">
        <f t="shared" si="9"/>
        <v>0</v>
      </c>
    </row>
    <row r="98" spans="1:17">
      <c r="A98">
        <v>85</v>
      </c>
      <c r="O98" s="71"/>
      <c r="P98">
        <f t="shared" si="8"/>
        <v>0</v>
      </c>
      <c r="Q98" s="96">
        <f t="shared" si="9"/>
        <v>0</v>
      </c>
    </row>
    <row r="99" spans="1:17">
      <c r="A99">
        <v>86</v>
      </c>
      <c r="O99" s="71"/>
      <c r="P99">
        <f t="shared" si="8"/>
        <v>0</v>
      </c>
      <c r="Q99" s="96">
        <f t="shared" si="9"/>
        <v>0</v>
      </c>
    </row>
    <row r="100" spans="1:17">
      <c r="A100">
        <v>87</v>
      </c>
      <c r="O100" s="71"/>
      <c r="P100">
        <f t="shared" si="8"/>
        <v>0</v>
      </c>
      <c r="Q100" s="96">
        <f t="shared" si="9"/>
        <v>0</v>
      </c>
    </row>
    <row r="101" spans="1:17">
      <c r="A101">
        <v>88</v>
      </c>
      <c r="O101" s="71"/>
      <c r="P101">
        <f t="shared" si="8"/>
        <v>0</v>
      </c>
      <c r="Q101" s="96">
        <f t="shared" si="9"/>
        <v>0</v>
      </c>
    </row>
    <row r="102" spans="1:17">
      <c r="A102">
        <v>89</v>
      </c>
      <c r="O102" s="71"/>
      <c r="P102">
        <f t="shared" si="8"/>
        <v>0</v>
      </c>
      <c r="Q102" s="96">
        <f t="shared" si="9"/>
        <v>0</v>
      </c>
    </row>
    <row r="103" spans="1:17">
      <c r="A103">
        <v>90</v>
      </c>
      <c r="O103" s="71"/>
      <c r="P103">
        <f t="shared" si="8"/>
        <v>0</v>
      </c>
      <c r="Q103" s="96">
        <f t="shared" si="9"/>
        <v>0</v>
      </c>
    </row>
    <row r="104" spans="1:17">
      <c r="A104">
        <v>91</v>
      </c>
      <c r="B104" s="89"/>
      <c r="O104" s="71"/>
      <c r="P104">
        <f t="shared" si="8"/>
        <v>0</v>
      </c>
      <c r="Q104" s="96">
        <f t="shared" si="9"/>
        <v>0</v>
      </c>
    </row>
    <row r="105" spans="1:17">
      <c r="A105">
        <v>92</v>
      </c>
      <c r="O105" s="71"/>
      <c r="P105">
        <f t="shared" si="8"/>
        <v>0</v>
      </c>
      <c r="Q105" s="96">
        <f t="shared" si="9"/>
        <v>0</v>
      </c>
    </row>
    <row r="106" spans="1:17">
      <c r="A106">
        <v>93</v>
      </c>
      <c r="O106" s="71"/>
      <c r="P106">
        <f t="shared" si="8"/>
        <v>0</v>
      </c>
      <c r="Q106" s="96">
        <f t="shared" si="9"/>
        <v>0</v>
      </c>
    </row>
    <row r="107" spans="1:17">
      <c r="A107">
        <v>94</v>
      </c>
      <c r="O107" s="71"/>
      <c r="P107">
        <f t="shared" si="8"/>
        <v>0</v>
      </c>
      <c r="Q107" s="96">
        <f t="shared" si="9"/>
        <v>0</v>
      </c>
    </row>
    <row r="108" spans="1:17">
      <c r="A108">
        <v>95</v>
      </c>
      <c r="O108" s="71"/>
      <c r="P108">
        <f t="shared" si="8"/>
        <v>0</v>
      </c>
      <c r="Q108" s="96">
        <f t="shared" si="9"/>
        <v>0</v>
      </c>
    </row>
    <row r="109" spans="1:17">
      <c r="A109">
        <v>96</v>
      </c>
      <c r="B109" s="89"/>
      <c r="O109" s="71"/>
      <c r="P109">
        <f t="shared" si="8"/>
        <v>0</v>
      </c>
      <c r="Q109" s="96">
        <f t="shared" si="9"/>
        <v>0</v>
      </c>
    </row>
    <row r="110" spans="1:17">
      <c r="A110">
        <v>97</v>
      </c>
      <c r="O110" s="71"/>
      <c r="P110">
        <f t="shared" si="8"/>
        <v>0</v>
      </c>
      <c r="Q110" s="96">
        <f t="shared" si="9"/>
        <v>0</v>
      </c>
    </row>
    <row r="111" spans="1:17">
      <c r="A111">
        <v>98</v>
      </c>
      <c r="O111" s="71"/>
      <c r="P111">
        <f t="shared" si="8"/>
        <v>0</v>
      </c>
      <c r="Q111" s="96">
        <f t="shared" si="9"/>
        <v>0</v>
      </c>
    </row>
    <row r="112" spans="1:17">
      <c r="A112">
        <v>99</v>
      </c>
      <c r="B112" s="89"/>
      <c r="O112" s="71"/>
      <c r="P112">
        <f t="shared" si="8"/>
        <v>0</v>
      </c>
      <c r="Q112" s="96">
        <f t="shared" si="9"/>
        <v>0</v>
      </c>
    </row>
    <row r="113" spans="1:17">
      <c r="A113">
        <v>100</v>
      </c>
      <c r="C113" s="101"/>
      <c r="D113" s="101"/>
      <c r="E113" s="101"/>
      <c r="F113" s="101"/>
      <c r="G113" s="103"/>
      <c r="H113" s="101"/>
      <c r="I113" s="101"/>
      <c r="J113" s="104"/>
      <c r="K113" s="101"/>
      <c r="L113" s="101"/>
      <c r="M113" s="101"/>
      <c r="N113" s="105"/>
      <c r="O113" s="106"/>
      <c r="P113" s="101">
        <f t="shared" si="8"/>
        <v>0</v>
      </c>
      <c r="Q113" s="112">
        <f t="shared" si="9"/>
        <v>0</v>
      </c>
    </row>
    <row r="114" spans="1:17">
      <c r="M114" s="48"/>
      <c r="N114" s="70">
        <f>SUM(N94:N113)</f>
        <v>0</v>
      </c>
      <c r="O114" s="71">
        <f>SUM(O94:O113)</f>
        <v>0</v>
      </c>
      <c r="P114">
        <f>SUM(P94:P113)</f>
        <v>0</v>
      </c>
      <c r="Q114" s="96"/>
    </row>
    <row r="115" spans="1:17" ht="14.25" thickBot="1">
      <c r="A115" s="100"/>
      <c r="B115" s="18"/>
      <c r="C115" s="18"/>
      <c r="D115" s="18"/>
      <c r="E115" s="18"/>
      <c r="F115" s="18"/>
      <c r="G115" s="51"/>
      <c r="H115" s="18"/>
      <c r="I115" s="18"/>
      <c r="J115" s="59"/>
      <c r="K115" s="18"/>
      <c r="L115" s="18"/>
      <c r="M115" s="18"/>
      <c r="N115" s="72"/>
      <c r="O115" s="72"/>
      <c r="P115" s="18"/>
      <c r="Q115" s="100"/>
    </row>
    <row r="116" spans="1:17" ht="14.25" thickTop="1">
      <c r="K116" s="19" t="s">
        <v>24</v>
      </c>
      <c r="L116" s="48"/>
      <c r="M116" s="113"/>
      <c r="N116" s="71">
        <f>SUM(N114,N91,N68,N45,N22)</f>
        <v>0</v>
      </c>
      <c r="O116" s="71">
        <f>SUM(O114,O91,O68,O45,O22)</f>
        <v>0</v>
      </c>
      <c r="P116" s="70">
        <f>SUM(P114,P91,P68,P22,P45)</f>
        <v>0</v>
      </c>
    </row>
    <row r="117" spans="1:17">
      <c r="N117" s="71"/>
      <c r="O117" s="71"/>
    </row>
    <row r="118" spans="1:17" ht="13.5" customHeight="1" thickBot="1"/>
    <row r="119" spans="1:17" ht="13.5" customHeight="1" thickBot="1">
      <c r="D119" s="229" t="s">
        <v>25</v>
      </c>
      <c r="E119" s="230"/>
      <c r="F119" s="231"/>
      <c r="G119" s="232"/>
      <c r="H119" s="117"/>
      <c r="I119" s="117"/>
      <c r="J119" s="118"/>
      <c r="L119" s="225" t="s">
        <v>26</v>
      </c>
      <c r="M119" s="226"/>
      <c r="N119" s="13" t="s">
        <v>27</v>
      </c>
      <c r="O119" s="60" t="s">
        <v>28</v>
      </c>
    </row>
    <row r="120" spans="1:17">
      <c r="D120" s="3" t="s">
        <v>29</v>
      </c>
      <c r="E120" s="119"/>
      <c r="F120" s="227"/>
      <c r="G120" s="228"/>
      <c r="H120" s="115"/>
      <c r="I120" s="115"/>
      <c r="J120" s="116"/>
      <c r="L120" s="52"/>
      <c r="M120" s="5"/>
      <c r="N120" s="8"/>
      <c r="O120" s="61"/>
      <c r="P120" s="70"/>
    </row>
    <row r="121" spans="1:17">
      <c r="D121" s="1" t="s">
        <v>30</v>
      </c>
      <c r="E121" s="120"/>
      <c r="F121" s="227"/>
      <c r="G121" s="228"/>
      <c r="H121" s="115"/>
      <c r="I121" s="115"/>
      <c r="J121" s="107"/>
      <c r="L121" s="53"/>
      <c r="M121" s="6"/>
      <c r="N121" s="9"/>
      <c r="O121" s="125"/>
    </row>
    <row r="122" spans="1:17">
      <c r="D122" s="1" t="s">
        <v>31</v>
      </c>
      <c r="E122" s="120"/>
      <c r="F122" s="227"/>
      <c r="G122" s="228"/>
      <c r="H122" s="115"/>
      <c r="I122" s="115"/>
      <c r="J122" s="116"/>
      <c r="L122" s="53"/>
      <c r="M122" s="6"/>
      <c r="N122" s="9"/>
      <c r="O122" s="62"/>
    </row>
    <row r="123" spans="1:17">
      <c r="D123" s="1" t="s">
        <v>32</v>
      </c>
      <c r="E123" s="120"/>
      <c r="F123" s="227"/>
      <c r="G123" s="228"/>
      <c r="H123" s="115"/>
      <c r="I123" s="115"/>
      <c r="J123" s="116"/>
      <c r="L123" s="53"/>
      <c r="M123" s="6"/>
      <c r="N123" s="9"/>
      <c r="O123" s="62"/>
    </row>
    <row r="124" spans="1:17">
      <c r="D124" s="1" t="s">
        <v>33</v>
      </c>
      <c r="E124" s="120"/>
      <c r="F124" s="227"/>
      <c r="G124" s="228"/>
      <c r="H124" s="115"/>
      <c r="I124" s="115"/>
      <c r="J124" s="116"/>
      <c r="L124" s="53"/>
      <c r="M124" s="6"/>
      <c r="N124" s="9"/>
      <c r="O124" s="62"/>
    </row>
    <row r="125" spans="1:17">
      <c r="D125" s="1" t="s">
        <v>34</v>
      </c>
      <c r="E125" s="121"/>
      <c r="F125" s="227"/>
      <c r="G125" s="228"/>
      <c r="H125" s="115"/>
      <c r="I125" s="115"/>
      <c r="J125" s="116"/>
      <c r="L125" s="53"/>
      <c r="M125" s="6"/>
      <c r="N125" s="9"/>
      <c r="O125" s="62"/>
    </row>
    <row r="126" spans="1:17">
      <c r="D126" s="1" t="s">
        <v>35</v>
      </c>
      <c r="E126" s="120"/>
      <c r="F126" s="227"/>
      <c r="G126" s="228"/>
      <c r="H126" s="115"/>
      <c r="I126" s="115"/>
      <c r="J126" s="116"/>
      <c r="L126" s="53"/>
      <c r="M126" s="6"/>
      <c r="N126" s="9"/>
      <c r="O126" s="62"/>
    </row>
    <row r="127" spans="1:17">
      <c r="D127" s="4" t="s">
        <v>36</v>
      </c>
      <c r="E127" s="47"/>
      <c r="F127" s="235"/>
      <c r="G127" s="236"/>
      <c r="H127" s="115"/>
      <c r="I127" s="115"/>
      <c r="J127" s="116"/>
      <c r="L127" s="53"/>
      <c r="M127" s="6"/>
      <c r="N127" s="9"/>
      <c r="O127" s="62"/>
    </row>
    <row r="128" spans="1:17">
      <c r="D128" s="1" t="s">
        <v>37</v>
      </c>
      <c r="E128" s="120"/>
      <c r="F128" s="227"/>
      <c r="G128" s="228"/>
      <c r="H128" s="115"/>
      <c r="I128" s="115"/>
      <c r="J128" s="116"/>
      <c r="L128" s="53"/>
      <c r="M128" s="6"/>
      <c r="N128" s="9"/>
      <c r="O128" s="62"/>
    </row>
    <row r="129" spans="4:15">
      <c r="D129" s="1" t="s">
        <v>38</v>
      </c>
      <c r="E129" s="121"/>
      <c r="F129" s="227"/>
      <c r="G129" s="228"/>
      <c r="H129" s="115"/>
      <c r="I129" s="115"/>
      <c r="J129" s="116"/>
      <c r="L129" s="53"/>
      <c r="M129" s="6"/>
      <c r="N129" s="9"/>
      <c r="O129" s="62"/>
    </row>
    <row r="130" spans="4:15">
      <c r="D130" s="1" t="s">
        <v>39</v>
      </c>
      <c r="E130" s="120"/>
      <c r="F130" s="227"/>
      <c r="G130" s="228"/>
      <c r="H130" s="115"/>
      <c r="I130" s="115"/>
      <c r="J130" s="116"/>
      <c r="L130" s="52"/>
      <c r="M130" s="5"/>
      <c r="N130" s="8"/>
      <c r="O130" s="63"/>
    </row>
    <row r="131" spans="4:15">
      <c r="D131" s="1" t="s">
        <v>5</v>
      </c>
      <c r="E131" s="122"/>
      <c r="F131" s="227"/>
      <c r="G131" s="228"/>
      <c r="H131" s="115"/>
      <c r="I131" s="115"/>
      <c r="J131" s="116"/>
      <c r="L131" s="53"/>
      <c r="M131" s="6"/>
      <c r="N131" s="9"/>
      <c r="O131" s="62"/>
    </row>
    <row r="132" spans="4:15">
      <c r="D132" s="1" t="s">
        <v>6</v>
      </c>
      <c r="E132" s="122"/>
      <c r="F132" s="227"/>
      <c r="G132" s="228"/>
      <c r="H132" s="115"/>
      <c r="I132" s="115"/>
      <c r="J132" s="116"/>
      <c r="L132" s="53"/>
      <c r="M132" s="6"/>
      <c r="N132" s="9"/>
      <c r="O132" s="62"/>
    </row>
    <row r="133" spans="4:15">
      <c r="D133" s="1" t="s">
        <v>40</v>
      </c>
      <c r="E133" s="120"/>
      <c r="F133" s="227"/>
      <c r="G133" s="228"/>
      <c r="H133" s="115"/>
      <c r="I133" s="115"/>
      <c r="J133" s="116"/>
      <c r="L133" s="53"/>
      <c r="M133" s="6"/>
      <c r="N133" s="9"/>
      <c r="O133" s="62"/>
    </row>
    <row r="134" spans="4:15">
      <c r="D134" s="1" t="s">
        <v>41</v>
      </c>
      <c r="E134" s="120"/>
      <c r="F134" s="227"/>
      <c r="G134" s="228"/>
      <c r="H134" s="115"/>
      <c r="I134" s="115"/>
      <c r="J134" s="116"/>
      <c r="L134" s="53"/>
      <c r="M134" s="6"/>
      <c r="N134" s="9"/>
      <c r="O134" s="62"/>
    </row>
    <row r="135" spans="4:15">
      <c r="D135" s="1" t="s">
        <v>42</v>
      </c>
      <c r="E135" s="123"/>
      <c r="F135" s="227"/>
      <c r="G135" s="228"/>
      <c r="H135" s="115"/>
      <c r="I135" s="115"/>
      <c r="J135" s="116"/>
      <c r="L135" s="53"/>
      <c r="M135" s="6"/>
      <c r="N135" s="9"/>
      <c r="O135" s="62"/>
    </row>
    <row r="136" spans="4:15" ht="14.25" thickBot="1">
      <c r="D136" s="2" t="s">
        <v>4</v>
      </c>
      <c r="E136" s="124"/>
      <c r="F136" s="233"/>
      <c r="G136" s="234"/>
      <c r="H136" s="115"/>
      <c r="I136" s="115"/>
      <c r="J136" s="116"/>
      <c r="L136" s="53"/>
      <c r="M136" s="6"/>
      <c r="N136" s="9"/>
      <c r="O136" s="62"/>
    </row>
    <row r="137" spans="4:15">
      <c r="G137" s="114"/>
      <c r="H137" s="115"/>
      <c r="I137" s="115"/>
      <c r="J137" s="116"/>
      <c r="L137" s="53"/>
      <c r="M137" s="6"/>
      <c r="N137" s="9"/>
      <c r="O137" s="62"/>
    </row>
    <row r="138" spans="4:15" ht="14.25" thickBot="1">
      <c r="G138" s="114"/>
      <c r="H138" s="115"/>
      <c r="I138" s="115"/>
      <c r="J138" s="116"/>
      <c r="L138" s="54"/>
      <c r="M138" s="7"/>
      <c r="N138" s="10"/>
      <c r="O138" s="64"/>
    </row>
    <row r="139" spans="4:15" ht="14.25" thickBot="1">
      <c r="G139" s="114"/>
      <c r="H139" s="115"/>
      <c r="I139" s="115"/>
      <c r="J139" s="116"/>
      <c r="L139" s="55" t="s">
        <v>24</v>
      </c>
      <c r="M139" s="20">
        <f>SUM(M120:M138)</f>
        <v>0</v>
      </c>
      <c r="N139" s="20">
        <f>SUM(N120:N138)</f>
        <v>0</v>
      </c>
      <c r="O139" s="65">
        <f>SUM(O120:O138)</f>
        <v>0</v>
      </c>
    </row>
    <row r="141" spans="4:15" ht="13.5" customHeight="1" thickBot="1"/>
    <row r="142" spans="4:15" ht="13.5" customHeight="1" thickBot="1">
      <c r="G142" s="225" t="s">
        <v>43</v>
      </c>
      <c r="H142" s="226"/>
      <c r="I142" s="13" t="s">
        <v>27</v>
      </c>
      <c r="J142" s="66" t="s">
        <v>28</v>
      </c>
      <c r="K142" s="14" t="s">
        <v>44</v>
      </c>
    </row>
    <row r="143" spans="4:15">
      <c r="G143" s="52" t="s">
        <v>45</v>
      </c>
      <c r="H143" s="5">
        <v>0</v>
      </c>
      <c r="I143" s="8">
        <v>0</v>
      </c>
      <c r="J143" s="67">
        <v>0</v>
      </c>
      <c r="K143" s="11">
        <v>0</v>
      </c>
    </row>
    <row r="144" spans="4:15">
      <c r="G144" s="53" t="s">
        <v>46</v>
      </c>
      <c r="H144" s="6">
        <v>0</v>
      </c>
      <c r="I144" s="6">
        <v>0</v>
      </c>
      <c r="J144" s="68">
        <v>0</v>
      </c>
      <c r="K144" s="12">
        <v>0</v>
      </c>
    </row>
    <row r="145" spans="7:11">
      <c r="G145" s="53" t="s">
        <v>47</v>
      </c>
      <c r="H145" s="6">
        <v>0</v>
      </c>
      <c r="I145" s="6">
        <v>0</v>
      </c>
      <c r="J145" s="68">
        <v>0</v>
      </c>
      <c r="K145" s="12">
        <v>0</v>
      </c>
    </row>
    <row r="146" spans="7:11">
      <c r="G146" s="53" t="s">
        <v>48</v>
      </c>
      <c r="H146" s="6">
        <v>0</v>
      </c>
      <c r="I146" s="6">
        <v>0</v>
      </c>
      <c r="J146" s="68">
        <v>0</v>
      </c>
      <c r="K146" s="12">
        <v>0</v>
      </c>
    </row>
    <row r="147" spans="7:11" ht="14.25" thickBot="1">
      <c r="G147" s="56" t="s">
        <v>49</v>
      </c>
      <c r="H147" s="16">
        <v>0</v>
      </c>
      <c r="I147" s="16">
        <v>0</v>
      </c>
      <c r="J147" s="69">
        <v>0</v>
      </c>
      <c r="K147" s="17">
        <v>0</v>
      </c>
    </row>
    <row r="148" spans="7:11" ht="14.25" thickBot="1">
      <c r="G148" s="57" t="s">
        <v>24</v>
      </c>
      <c r="H148" s="15"/>
      <c r="I148" s="15"/>
      <c r="J148" s="68"/>
      <c r="K148" s="49">
        <f>SUM(K143:K147)</f>
        <v>0</v>
      </c>
    </row>
  </sheetData>
  <mergeCells count="20">
    <mergeCell ref="L119:M119"/>
    <mergeCell ref="F120:G120"/>
    <mergeCell ref="F121:G121"/>
    <mergeCell ref="F122:G122"/>
    <mergeCell ref="F123:G123"/>
    <mergeCell ref="F129:G129"/>
    <mergeCell ref="F130:G130"/>
    <mergeCell ref="D119:G119"/>
    <mergeCell ref="F133:G133"/>
    <mergeCell ref="G142:H142"/>
    <mergeCell ref="F124:G124"/>
    <mergeCell ref="F136:G136"/>
    <mergeCell ref="F134:G134"/>
    <mergeCell ref="F135:G135"/>
    <mergeCell ref="F125:G125"/>
    <mergeCell ref="F126:G126"/>
    <mergeCell ref="F127:G127"/>
    <mergeCell ref="F128:G128"/>
    <mergeCell ref="F131:G131"/>
    <mergeCell ref="F132:G132"/>
  </mergeCells>
  <phoneticPr fontId="9"/>
  <pageMargins left="0.69861111111111107" right="0.69861111111111107" top="0.75" bottom="0.75" header="0.3" footer="0.3"/>
  <pageSetup paperSize="9" firstPageNumber="4294963191" orientation="portrait" horizontalDpi="1200" copies="0"/>
  <headerFooter alignWithMargins="0"/>
</worksheet>
</file>

<file path=xl/worksheets/sheet14.xml><?xml version="1.0" encoding="utf-8"?>
<worksheet xmlns="http://schemas.openxmlformats.org/spreadsheetml/2006/main" xmlns:r="http://schemas.openxmlformats.org/officeDocument/2006/relationships">
  <dimension ref="A1"/>
  <sheetViews>
    <sheetView zoomScale="97" zoomScaleSheetLayoutView="100" workbookViewId="0"/>
  </sheetViews>
  <sheetFormatPr defaultColWidth="8.875" defaultRowHeight="13.5"/>
  <sheetData/>
  <phoneticPr fontId="9"/>
  <pageMargins left="0.75" right="0.75" top="1" bottom="1" header="0.51111111111111107" footer="0.51111111111111107"/>
  <pageSetup paperSize="9" firstPageNumber="4294963191" orientation="portrait" r:id="rId1"/>
  <headerFooter alignWithMargins="0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157255200</TotalTime>
  <Pages>0</Pages>
  <Words>0</Words>
  <Characters>0</Characters>
  <Application>Kingsoft Office 2010</Application>
  <DocSecurity>0</DocSecurity>
  <PresentationFormat/>
  <Lines>0</Lines>
  <Paragraphs>0</Paragraphs>
  <Slides>0</Slides>
  <Notes>0</Notes>
  <HiddenSlides>0</HiddenSlides>
  <MMClips>0</MMClips>
  <ScaleCrop>false</ScaleCrop>
  <HeadingPairs>
    <vt:vector size="2" baseType="variant">
      <vt:variant>
        <vt:lpstr>ワークシート</vt:lpstr>
      </vt:variant>
      <vt:variant>
        <vt:i4>14</vt:i4>
      </vt:variant>
    </vt:vector>
  </HeadingPairs>
  <TitlesOfParts>
    <vt:vector size="14" baseType="lpstr">
      <vt:lpstr>ルール＆合計</vt:lpstr>
      <vt:lpstr>デモトレ履歴</vt:lpstr>
      <vt:lpstr>デモトレ画像9.28～</vt:lpstr>
      <vt:lpstr>気づき</vt:lpstr>
      <vt:lpstr>デモトレ画像9.21～</vt:lpstr>
      <vt:lpstr>デモトレ画像9.14～</vt:lpstr>
      <vt:lpstr>デモトレ画像9.7～</vt:lpstr>
      <vt:lpstr>デモトレ画像8.31～</vt:lpstr>
      <vt:lpstr>デモトレ画像8.24～</vt:lpstr>
      <vt:lpstr>デモトレ画像8.17～</vt:lpstr>
      <vt:lpstr>検討用画像</vt:lpstr>
      <vt:lpstr>ポジションサイジング用シート</vt:lpstr>
      <vt:lpstr>検証データ_原紙</vt:lpstr>
      <vt:lpstr>画像_原紙</vt:lpstr>
    </vt:vector>
  </TitlesOfParts>
  <LinksUpToDate>false</LinksUpToDate>
  <CharactersWithSpaces>0</CharactersWithSpaces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YUUYA YAMAMURA</dc:creator>
  <cp:lastModifiedBy>しろまる</cp:lastModifiedBy>
  <cp:revision/>
  <cp:lastPrinted>1899-12-30T00:00:00Z</cp:lastPrinted>
  <dcterms:created xsi:type="dcterms:W3CDTF">2013-10-09T23:04:08Z</dcterms:created>
  <dcterms:modified xsi:type="dcterms:W3CDTF">2015-10-04T17:32:29Z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1041-6.6.0.2724</vt:lpwstr>
  </property>
</Properties>
</file>