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000 CMA\デモトレ\201510DEMO\"/>
    </mc:Choice>
  </mc:AlternateContent>
  <bookViews>
    <workbookView xWindow="0" yWindow="0" windowWidth="28800" windowHeight="13035"/>
  </bookViews>
  <sheets>
    <sheet name="CMA場帳" sheetId="6" r:id="rId1"/>
    <sheet name="統計" sheetId="9" r:id="rId2"/>
    <sheet name="画像" sheetId="10" r:id="rId3"/>
  </sheets>
  <definedNames>
    <definedName name="_xlnm.Print_Area" localSheetId="0">CMA場帳!$C$3:$W$21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" i="9" l="1"/>
  <c r="D18" i="9"/>
  <c r="D10" i="9"/>
  <c r="D17" i="9"/>
  <c r="T22" i="6" l="1"/>
</calcChain>
</file>

<file path=xl/sharedStrings.xml><?xml version="1.0" encoding="utf-8"?>
<sst xmlns="http://schemas.openxmlformats.org/spreadsheetml/2006/main" count="161" uniqueCount="86">
  <si>
    <t>#</t>
    <phoneticPr fontId="4"/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</si>
  <si>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</si>
  <si>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</si>
  <si>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</si>
  <si>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</si>
  <si>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</si>
  <si>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</si>
  <si>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</si>
  <si>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</si>
  <si>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</si>
  <si>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</si>
  <si>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</si>
  <si>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</si>
  <si>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</si>
  <si>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</si>
  <si>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</si>
  <si>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備考</t>
    <rPh sb="0" eb="2">
      <t>ビコウ</t>
    </rPh>
    <phoneticPr fontId="4"/>
  </si>
  <si>
    <t>B</t>
    <phoneticPr fontId="1"/>
  </si>
  <si>
    <t>W</t>
    <phoneticPr fontId="1"/>
  </si>
  <si>
    <t>EB+SR</t>
    <phoneticPr fontId="1"/>
  </si>
  <si>
    <t>USDJPY</t>
    <phoneticPr fontId="1"/>
  </si>
  <si>
    <t>H4</t>
    <phoneticPr fontId="1"/>
  </si>
  <si>
    <t>トレード詳細データ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</si>
  <si>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</si>
  <si>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</si>
  <si>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</si>
  <si>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</si>
  <si>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</si>
  <si>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</si>
  <si>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</si>
  <si>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</si>
  <si>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</si>
  <si>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</si>
  <si>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</si>
  <si>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平均利益</t>
  </si>
  <si>
    <t>平均損失</t>
  </si>
  <si>
    <t>最大連勝数</t>
  </si>
  <si>
    <t>最大連敗数</t>
  </si>
  <si>
    <t>最大DD(pips)</t>
  </si>
  <si>
    <t>勝率</t>
  </si>
  <si>
    <r>
      <t>2</t>
    </r>
    <r>
      <rPr>
        <sz val="11"/>
        <color theme="1"/>
        <rFont val="ＭＳ Ｐゴシック"/>
        <family val="2"/>
        <charset val="128"/>
        <scheme val="minor"/>
      </rPr>
      <t>015.10.19-2015.10.27</t>
    </r>
    <phoneticPr fontId="4"/>
  </si>
  <si>
    <t>１１月１日週</t>
    <rPh sb="2" eb="3">
      <t>ガツ</t>
    </rPh>
    <rPh sb="4" eb="5">
      <t>ニチ</t>
    </rPh>
    <rPh sb="5" eb="6">
      <t>シュウ</t>
    </rPh>
    <phoneticPr fontId="1"/>
  </si>
  <si>
    <t>逆PB</t>
    <rPh sb="0" eb="1">
      <t>ギャク</t>
    </rPh>
    <phoneticPr fontId="1"/>
  </si>
  <si>
    <t>45P</t>
    <phoneticPr fontId="1"/>
  </si>
  <si>
    <t>ST</t>
    <phoneticPr fontId="1"/>
  </si>
  <si>
    <t>AUDUSD</t>
    <phoneticPr fontId="1"/>
  </si>
  <si>
    <t>S</t>
    <phoneticPr fontId="1"/>
  </si>
  <si>
    <t>PB+SR</t>
    <phoneticPr fontId="1"/>
  </si>
  <si>
    <t>H4</t>
    <phoneticPr fontId="1"/>
  </si>
  <si>
    <t>11.3.</t>
    <phoneticPr fontId="1"/>
  </si>
  <si>
    <t>L</t>
    <phoneticPr fontId="1"/>
  </si>
  <si>
    <t>GBPAUD</t>
    <phoneticPr fontId="1"/>
  </si>
  <si>
    <t>B</t>
    <phoneticPr fontId="1"/>
  </si>
  <si>
    <t>EB</t>
    <phoneticPr fontId="1"/>
  </si>
  <si>
    <t>50P</t>
    <phoneticPr fontId="1"/>
  </si>
  <si>
    <t>30P</t>
    <phoneticPr fontId="1"/>
  </si>
  <si>
    <t>USDCAD</t>
    <phoneticPr fontId="1"/>
  </si>
  <si>
    <t>45P</t>
    <phoneticPr fontId="1"/>
  </si>
  <si>
    <t>EURGBP</t>
    <phoneticPr fontId="1"/>
  </si>
  <si>
    <t>EB+MA</t>
    <phoneticPr fontId="1"/>
  </si>
  <si>
    <t>-</t>
    <phoneticPr fontId="1"/>
  </si>
  <si>
    <t>Ｃ</t>
    <phoneticPr fontId="1"/>
  </si>
  <si>
    <t>C</t>
    <phoneticPr fontId="1"/>
  </si>
  <si>
    <t>55P</t>
    <phoneticPr fontId="1"/>
  </si>
  <si>
    <t>80P</t>
    <phoneticPr fontId="1"/>
  </si>
  <si>
    <t>25P</t>
    <phoneticPr fontId="1"/>
  </si>
  <si>
    <t>100P</t>
    <phoneticPr fontId="1"/>
  </si>
  <si>
    <t>GBPJPY</t>
    <phoneticPr fontId="1"/>
  </si>
  <si>
    <t>CADJPY</t>
    <phoneticPr fontId="1"/>
  </si>
  <si>
    <t>EURJPY</t>
    <phoneticPr fontId="1"/>
  </si>
  <si>
    <t>EURUSD</t>
    <phoneticPr fontId="1"/>
  </si>
  <si>
    <t>PB+MA</t>
    <phoneticPr fontId="1"/>
  </si>
  <si>
    <t>EB+TL</t>
    <phoneticPr fontId="1"/>
  </si>
  <si>
    <t>W</t>
    <phoneticPr fontId="1"/>
  </si>
  <si>
    <t>EB+SR_B</t>
    <phoneticPr fontId="1"/>
  </si>
  <si>
    <t>建値</t>
    <rPh sb="0" eb="2">
      <t>タテネ</t>
    </rPh>
    <phoneticPr fontId="1"/>
  </si>
  <si>
    <t>W</t>
    <phoneticPr fontId="1"/>
  </si>
  <si>
    <t>ST</t>
    <phoneticPr fontId="1"/>
  </si>
  <si>
    <t>L</t>
    <phoneticPr fontId="1"/>
  </si>
  <si>
    <t>35P</t>
    <phoneticPr fontId="1"/>
  </si>
  <si>
    <t>GBPAUD</t>
    <phoneticPr fontId="1"/>
  </si>
  <si>
    <t>B</t>
    <phoneticPr fontId="1"/>
  </si>
  <si>
    <t>TL+PB+EB</t>
    <phoneticPr fontId="1"/>
  </si>
  <si>
    <t>H4</t>
    <phoneticPr fontId="1"/>
  </si>
  <si>
    <t>AUDJPY</t>
    <phoneticPr fontId="1"/>
  </si>
  <si>
    <t>PB+SR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</si>
</sst>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¥&quot;#,##0;[Red]&quot;¥&quot;\-#,##0"/>
    <numFmt numFmtId="176" formatCode="_-* #,##0.00_-;\-* #,##0.00_-;_-* &quot;-&quot;??_-;_-@_-"/>
    <numFmt numFmtId="177" formatCode="0.00_ ;[Red]\-0.00\ "/>
    <numFmt numFmtId="178" formatCode="0.0"/>
    <numFmt numFmtId="179" formatCode="0.00_ "/>
  </numFmts>
  <fonts count="1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176" fontId="2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</cellStyleXfs>
  <cellXfs count="81">
    <xf numFmtId="0" fontId="0" fillId="0" borderId="0" xfId="0">
      <alignment vertical="center"/>
    </xf>
    <xf numFmtId="0" fontId="3" fillId="0" borderId="1" xfId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 applyProtection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2" fillId="0" borderId="4" xfId="1" applyBorder="1" applyAlignment="1">
      <alignment horizontal="center" vertical="center"/>
    </xf>
    <xf numFmtId="20" fontId="2" fillId="0" borderId="4" xfId="1" applyNumberFormat="1" applyBorder="1" applyAlignment="1">
      <alignment horizontal="center" vertical="center"/>
    </xf>
    <xf numFmtId="38" fontId="0" fillId="0" borderId="4" xfId="2" applyNumberFormat="1" applyFont="1" applyBorder="1" applyAlignment="1">
      <alignment horizontal="center" vertical="center"/>
    </xf>
    <xf numFmtId="0" fontId="2" fillId="0" borderId="5" xfId="1" applyBorder="1" applyAlignment="1">
      <alignment horizontal="center" vertical="center"/>
    </xf>
    <xf numFmtId="0" fontId="2" fillId="0" borderId="6" xfId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177" fontId="2" fillId="0" borderId="7" xfId="1" applyNumberFormat="1" applyFont="1" applyFill="1" applyBorder="1" applyAlignment="1" applyProtection="1">
      <alignment horizontal="center" vertical="center"/>
    </xf>
    <xf numFmtId="38" fontId="0" fillId="0" borderId="7" xfId="2" applyNumberFormat="1" applyFont="1" applyBorder="1" applyAlignment="1">
      <alignment horizontal="center" vertical="center"/>
    </xf>
    <xf numFmtId="0" fontId="2" fillId="0" borderId="8" xfId="1" applyBorder="1" applyAlignment="1">
      <alignment horizontal="center" vertical="center"/>
    </xf>
    <xf numFmtId="0" fontId="2" fillId="0" borderId="9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177" fontId="2" fillId="0" borderId="10" xfId="1" applyNumberFormat="1" applyFont="1" applyFill="1" applyBorder="1" applyAlignment="1" applyProtection="1">
      <alignment horizontal="center" vertical="center"/>
    </xf>
    <xf numFmtId="38" fontId="0" fillId="0" borderId="10" xfId="2" applyNumberFormat="1" applyFont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2" fillId="0" borderId="12" xfId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177" fontId="2" fillId="0" borderId="13" xfId="1" applyNumberFormat="1" applyFont="1" applyFill="1" applyBorder="1" applyAlignment="1" applyProtection="1">
      <alignment horizontal="center" vertical="center"/>
    </xf>
    <xf numFmtId="38" fontId="0" fillId="0" borderId="13" xfId="2" applyNumberFormat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2" fillId="0" borderId="0" xfId="1" applyBorder="1" applyAlignment="1">
      <alignment horizontal="center" vertical="center"/>
    </xf>
    <xf numFmtId="177" fontId="2" fillId="0" borderId="0" xfId="1" applyNumberFormat="1" applyFont="1" applyFill="1" applyBorder="1" applyAlignment="1" applyProtection="1">
      <alignment horizontal="center" vertical="center"/>
    </xf>
    <xf numFmtId="38" fontId="0" fillId="0" borderId="0" xfId="2" applyNumberFormat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2" fillId="0" borderId="0" xfId="1" applyNumberFormat="1" applyFont="1" applyFill="1" applyBorder="1" applyAlignment="1" applyProtection="1">
      <alignment horizontal="center" vertical="center"/>
    </xf>
    <xf numFmtId="0" fontId="8" fillId="0" borderId="0" xfId="1" applyNumberFormat="1" applyFont="1" applyFill="1" applyBorder="1" applyAlignment="1" applyProtection="1">
      <alignment horizontal="center" vertical="center"/>
    </xf>
    <xf numFmtId="38" fontId="2" fillId="0" borderId="0" xfId="1" applyNumberFormat="1" applyBorder="1" applyAlignment="1">
      <alignment horizontal="center" vertical="center"/>
    </xf>
    <xf numFmtId="0" fontId="6" fillId="0" borderId="0" xfId="1" applyNumberFormat="1" applyFont="1" applyFill="1" applyBorder="1" applyAlignment="1" applyProtection="1">
      <alignment horizontal="center" vertical="center"/>
    </xf>
    <xf numFmtId="177" fontId="6" fillId="0" borderId="0" xfId="1" applyNumberFormat="1" applyFont="1" applyFill="1" applyBorder="1" applyAlignment="1" applyProtection="1">
      <alignment horizontal="center" vertical="center"/>
    </xf>
    <xf numFmtId="178" fontId="2" fillId="0" borderId="4" xfId="1" applyNumberFormat="1" applyBorder="1" applyAlignment="1">
      <alignment horizontal="center" vertical="center"/>
    </xf>
    <xf numFmtId="178" fontId="2" fillId="0" borderId="7" xfId="1" applyNumberFormat="1" applyBorder="1" applyAlignment="1">
      <alignment horizontal="center" vertical="center"/>
    </xf>
    <xf numFmtId="2" fontId="2" fillId="0" borderId="7" xfId="1" applyNumberFormat="1" applyBorder="1" applyAlignment="1">
      <alignment horizontal="center" vertical="center"/>
    </xf>
    <xf numFmtId="0" fontId="2" fillId="0" borderId="7" xfId="1" applyFill="1" applyBorder="1" applyAlignment="1">
      <alignment horizontal="center" vertical="center"/>
    </xf>
    <xf numFmtId="178" fontId="2" fillId="0" borderId="7" xfId="1" applyNumberFormat="1" applyFill="1" applyBorder="1" applyAlignment="1">
      <alignment horizontal="center" vertical="center"/>
    </xf>
    <xf numFmtId="0" fontId="2" fillId="0" borderId="8" xfId="1" applyFill="1" applyBorder="1" applyAlignment="1">
      <alignment horizontal="center" vertical="center"/>
    </xf>
    <xf numFmtId="0" fontId="2" fillId="0" borderId="9" xfId="1" applyFill="1" applyBorder="1" applyAlignment="1">
      <alignment horizontal="center" vertical="center"/>
    </xf>
    <xf numFmtId="0" fontId="2" fillId="0" borderId="0" xfId="1" applyFill="1" applyAlignment="1">
      <alignment horizontal="center" vertical="center"/>
    </xf>
    <xf numFmtId="20" fontId="2" fillId="0" borderId="6" xfId="1" applyNumberFormat="1" applyBorder="1" applyAlignment="1">
      <alignment horizontal="center" vertical="center"/>
    </xf>
    <xf numFmtId="0" fontId="2" fillId="0" borderId="17" xfId="1" applyBorder="1" applyAlignment="1">
      <alignment horizontal="center" vertical="center"/>
    </xf>
    <xf numFmtId="0" fontId="2" fillId="0" borderId="5" xfId="1" applyFill="1" applyBorder="1" applyAlignment="1">
      <alignment horizontal="center" vertical="center"/>
    </xf>
    <xf numFmtId="20" fontId="2" fillId="0" borderId="6" xfId="1" applyNumberFormat="1" applyFill="1" applyBorder="1" applyAlignment="1">
      <alignment horizontal="center" vertical="center"/>
    </xf>
    <xf numFmtId="20" fontId="2" fillId="0" borderId="9" xfId="1" applyNumberFormat="1" applyBorder="1" applyAlignment="1">
      <alignment horizontal="center" vertical="center"/>
    </xf>
    <xf numFmtId="177" fontId="2" fillId="0" borderId="4" xfId="1" applyNumberFormat="1" applyFont="1" applyFill="1" applyBorder="1" applyAlignment="1" applyProtection="1">
      <alignment horizontal="center" vertical="center"/>
    </xf>
    <xf numFmtId="0" fontId="2" fillId="0" borderId="7" xfId="1" applyBorder="1" applyAlignment="1">
      <alignment horizontal="center" vertical="center" wrapText="1"/>
    </xf>
    <xf numFmtId="0" fontId="2" fillId="0" borderId="7" xfId="1" applyBorder="1" applyAlignment="1">
      <alignment horizontal="center" vertical="center" wrapText="1" shrinkToFit="1"/>
    </xf>
    <xf numFmtId="0" fontId="0" fillId="0" borderId="20" xfId="0" applyNumberFormat="1" applyFont="1" applyFill="1" applyBorder="1" applyAlignment="1" applyProtection="1">
      <alignment vertical="center"/>
    </xf>
    <xf numFmtId="0" fontId="2" fillId="0" borderId="21" xfId="0" applyNumberFormat="1" applyFont="1" applyFill="1" applyBorder="1" applyAlignment="1" applyProtection="1">
      <alignment vertical="center"/>
    </xf>
    <xf numFmtId="0" fontId="0" fillId="0" borderId="22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11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vertical="center"/>
    </xf>
    <xf numFmtId="0" fontId="0" fillId="0" borderId="25" xfId="0" applyNumberFormat="1" applyFont="1" applyFill="1" applyBorder="1" applyAlignment="1" applyProtection="1">
      <alignment vertical="center"/>
    </xf>
    <xf numFmtId="38" fontId="0" fillId="0" borderId="23" xfId="3" applyNumberFormat="1" applyFont="1" applyFill="1" applyBorder="1" applyAlignment="1" applyProtection="1">
      <alignment vertical="center"/>
    </xf>
    <xf numFmtId="38" fontId="11" fillId="0" borderId="23" xfId="3" applyNumberFormat="1" applyFont="1" applyFill="1" applyBorder="1" applyAlignment="1" applyProtection="1">
      <alignment vertical="center"/>
    </xf>
    <xf numFmtId="38" fontId="0" fillId="0" borderId="23" xfId="0" applyNumberFormat="1" applyFont="1" applyFill="1" applyBorder="1" applyAlignment="1" applyProtection="1">
      <alignment vertical="center"/>
    </xf>
    <xf numFmtId="179" fontId="0" fillId="0" borderId="23" xfId="0" applyNumberFormat="1" applyFont="1" applyFill="1" applyBorder="1" applyAlignment="1" applyProtection="1">
      <alignment vertical="center"/>
    </xf>
    <xf numFmtId="0" fontId="0" fillId="0" borderId="26" xfId="0" applyNumberFormat="1" applyFont="1" applyFill="1" applyBorder="1" applyAlignment="1" applyProtection="1">
      <alignment vertical="center"/>
    </xf>
    <xf numFmtId="9" fontId="0" fillId="0" borderId="27" xfId="0" applyNumberFormat="1" applyFont="1" applyFill="1" applyBorder="1" applyAlignment="1" applyProtection="1">
      <alignment vertical="center"/>
    </xf>
    <xf numFmtId="2" fontId="2" fillId="0" borderId="10" xfId="1" applyNumberFormat="1" applyBorder="1" applyAlignment="1">
      <alignment horizontal="center" vertical="center"/>
    </xf>
    <xf numFmtId="20" fontId="2" fillId="0" borderId="12" xfId="1" applyNumberFormat="1" applyBorder="1" applyAlignment="1">
      <alignment horizontal="center" vertical="center"/>
    </xf>
    <xf numFmtId="0" fontId="2" fillId="0" borderId="4" xfId="1" applyBorder="1" applyAlignment="1">
      <alignment horizontal="center" vertical="center" wrapText="1"/>
    </xf>
    <xf numFmtId="0" fontId="2" fillId="0" borderId="28" xfId="1" applyBorder="1" applyAlignment="1">
      <alignment horizontal="center" vertical="center"/>
    </xf>
    <xf numFmtId="20" fontId="2" fillId="0" borderId="7" xfId="1" applyNumberFormat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2" fillId="0" borderId="0" xfId="1" applyBorder="1" applyAlignment="1">
      <alignment horizontal="left" vertical="top"/>
    </xf>
    <xf numFmtId="0" fontId="2" fillId="0" borderId="15" xfId="1" applyBorder="1" applyAlignment="1">
      <alignment horizontal="left" vertical="top"/>
    </xf>
    <xf numFmtId="0" fontId="2" fillId="0" borderId="16" xfId="1" applyBorder="1" applyAlignment="1">
      <alignment horizontal="left" vertical="top"/>
    </xf>
    <xf numFmtId="0" fontId="2" fillId="0" borderId="6" xfId="1" applyBorder="1" applyAlignment="1">
      <alignment horizontal="left" vertical="top"/>
    </xf>
    <xf numFmtId="0" fontId="5" fillId="0" borderId="2" xfId="1" applyNumberFormat="1" applyFont="1" applyFill="1" applyBorder="1" applyAlignment="1" applyProtection="1">
      <alignment horizontal="center" vertical="center"/>
    </xf>
    <xf numFmtId="0" fontId="5" fillId="0" borderId="3" xfId="1" applyNumberFormat="1" applyFont="1" applyFill="1" applyBorder="1" applyAlignment="1" applyProtection="1">
      <alignment horizontal="center" vertical="center"/>
    </xf>
    <xf numFmtId="0" fontId="10" fillId="2" borderId="18" xfId="0" applyNumberFormat="1" applyFont="1" applyFill="1" applyBorder="1" applyAlignment="1" applyProtection="1">
      <alignment horizontal="center" vertical="center"/>
    </xf>
    <xf numFmtId="0" fontId="10" fillId="2" borderId="19" xfId="0" applyNumberFormat="1" applyFont="1" applyFill="1" applyBorder="1" applyAlignment="1" applyProtection="1">
      <alignment horizontal="center" vertical="center"/>
    </xf>
  </cellXfs>
  <cellStyles count="4">
    <cellStyle name="桁区切り 2" xfId="2"/>
    <cellStyle name="通貨" xfId="3" builtinId="7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684609</xdr:colOff>
      <xdr:row>1</xdr:row>
      <xdr:rowOff>0</xdr:rowOff>
    </xdr:from>
    <xdr:to>
      <xdr:col>26</xdr:col>
      <xdr:colOff>589527</xdr:colOff>
      <xdr:row>52</xdr:row>
      <xdr:rowOff>147709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609" y="172641"/>
          <a:ext cx="17704762" cy="8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26</xdr:col>
      <xdr:colOff>345462</xdr:colOff>
      <xdr:row>111</xdr:row>
      <xdr:rowOff>98895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563" y="9667875"/>
          <a:ext cx="17609524" cy="8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26</xdr:col>
      <xdr:colOff>421652</xdr:colOff>
      <xdr:row>168</xdr:row>
      <xdr:rowOff>108420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63" y="19169063"/>
          <a:ext cx="17685714" cy="8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26</xdr:col>
      <xdr:colOff>383557</xdr:colOff>
      <xdr:row>225</xdr:row>
      <xdr:rowOff>79848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563" y="28670250"/>
          <a:ext cx="17647619" cy="89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26</xdr:col>
      <xdr:colOff>469271</xdr:colOff>
      <xdr:row>281</xdr:row>
      <xdr:rowOff>98895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0563" y="38004750"/>
          <a:ext cx="17733333" cy="8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26</xdr:col>
      <xdr:colOff>450224</xdr:colOff>
      <xdr:row>338</xdr:row>
      <xdr:rowOff>136991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0563" y="47505938"/>
          <a:ext cx="17714286" cy="89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26</xdr:col>
      <xdr:colOff>364509</xdr:colOff>
      <xdr:row>395</xdr:row>
      <xdr:rowOff>146514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0563" y="57007125"/>
          <a:ext cx="17628571" cy="89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26</xdr:col>
      <xdr:colOff>459747</xdr:colOff>
      <xdr:row>452</xdr:row>
      <xdr:rowOff>70325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0563" y="66508313"/>
          <a:ext cx="17723809" cy="89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Y45"/>
  <sheetViews>
    <sheetView tabSelected="1" topLeftCell="B7" zoomScale="85" zoomScaleNormal="85" zoomScaleSheetLayoutView="55" workbookViewId="0">
      <selection activeCell="Z21" sqref="Z21"/>
    </sheetView>
  </sheetViews>
  <sheetFormatPr defaultColWidth="10" defaultRowHeight="30" customHeight="1" x14ac:dyDescent="0.15"/>
  <cols>
    <col min="1" max="1" width="10" style="10"/>
    <col min="2" max="2" width="12.375" style="10" bestFit="1" customWidth="1"/>
    <col min="3" max="3" width="6.5" style="10" bestFit="1" customWidth="1"/>
    <col min="4" max="4" width="9.875" style="10" bestFit="1" customWidth="1"/>
    <col min="5" max="5" width="10" style="10"/>
    <col min="6" max="6" width="6" style="10" bestFit="1" customWidth="1"/>
    <col min="7" max="7" width="14.375" style="10" bestFit="1" customWidth="1"/>
    <col min="8" max="8" width="6.875" style="10" customWidth="1"/>
    <col min="9" max="9" width="10.625" style="10" customWidth="1"/>
    <col min="10" max="10" width="5.625" style="10" customWidth="1"/>
    <col min="11" max="11" width="13.125" style="10" customWidth="1"/>
    <col min="12" max="12" width="11.25" style="10" customWidth="1"/>
    <col min="13" max="13" width="10.625" style="10" customWidth="1"/>
    <col min="14" max="14" width="5.625" style="10" customWidth="1"/>
    <col min="15" max="15" width="10" style="10"/>
    <col min="16" max="16" width="18.375" style="10" customWidth="1"/>
    <col min="17" max="17" width="9" style="10" customWidth="1"/>
    <col min="18" max="19" width="10" style="10"/>
    <col min="20" max="20" width="15.875" style="10" customWidth="1"/>
    <col min="21" max="16384" width="10" style="10"/>
  </cols>
  <sheetData>
    <row r="3" spans="2:25" ht="30" customHeight="1" x14ac:dyDescent="0.15">
      <c r="D3" s="10">
        <v>2015</v>
      </c>
    </row>
    <row r="4" spans="2:25" s="3" customFormat="1" ht="30" customHeight="1" thickBot="1" x14ac:dyDescent="0.2">
      <c r="C4" s="1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77" t="s">
        <v>6</v>
      </c>
      <c r="J4" s="78"/>
      <c r="K4" s="2" t="s">
        <v>7</v>
      </c>
      <c r="L4" s="2" t="s">
        <v>8</v>
      </c>
      <c r="M4" s="77" t="s">
        <v>9</v>
      </c>
      <c r="N4" s="78"/>
      <c r="O4" s="2" t="s">
        <v>10</v>
      </c>
      <c r="P4" s="2" t="s">
        <v>11</v>
      </c>
      <c r="Q4" s="2" t="s">
        <v>12</v>
      </c>
      <c r="R4" s="2" t="s">
        <v>13</v>
      </c>
      <c r="S4" s="2" t="s">
        <v>14</v>
      </c>
      <c r="T4" s="2" t="s">
        <v>15</v>
      </c>
      <c r="U4" s="71" t="s">
        <v>16</v>
      </c>
      <c r="V4" s="72"/>
      <c r="W4" s="3" t="s">
        <v>44</v>
      </c>
    </row>
    <row r="5" spans="2:25" ht="39.950000000000003" customHeight="1" thickTop="1" x14ac:dyDescent="0.15">
      <c r="B5" s="10" t="s">
        <v>41</v>
      </c>
      <c r="C5" s="4">
        <v>1</v>
      </c>
      <c r="D5" s="5" t="s">
        <v>20</v>
      </c>
      <c r="E5" s="5" t="s">
        <v>17</v>
      </c>
      <c r="F5" s="37">
        <v>6.6</v>
      </c>
      <c r="G5" s="5" t="s">
        <v>19</v>
      </c>
      <c r="H5" s="5" t="s">
        <v>21</v>
      </c>
      <c r="I5" s="46">
        <v>11.2</v>
      </c>
      <c r="J5" s="45">
        <v>0.33333333333333331</v>
      </c>
      <c r="K5" s="5">
        <v>120.7</v>
      </c>
      <c r="L5" s="5" t="s">
        <v>21</v>
      </c>
      <c r="M5" s="8">
        <v>11.3</v>
      </c>
      <c r="N5" s="45">
        <v>0.83333333333333337</v>
      </c>
      <c r="O5" s="5">
        <v>121.03</v>
      </c>
      <c r="P5" s="6" t="s">
        <v>42</v>
      </c>
      <c r="Q5" s="5" t="s">
        <v>18</v>
      </c>
      <c r="R5" s="5">
        <v>33</v>
      </c>
      <c r="S5" s="5"/>
      <c r="T5" s="7">
        <v>21780</v>
      </c>
      <c r="U5" s="8" t="s">
        <v>43</v>
      </c>
      <c r="V5" s="9"/>
      <c r="W5" s="10">
        <v>120.3</v>
      </c>
    </row>
    <row r="6" spans="2:25" ht="39.950000000000003" customHeight="1" x14ac:dyDescent="0.15">
      <c r="C6" s="11">
        <v>2</v>
      </c>
      <c r="D6" s="5" t="s">
        <v>45</v>
      </c>
      <c r="E6" s="12" t="s">
        <v>46</v>
      </c>
      <c r="F6" s="38">
        <v>10</v>
      </c>
      <c r="G6" s="12" t="s">
        <v>47</v>
      </c>
      <c r="H6" s="12" t="s">
        <v>21</v>
      </c>
      <c r="I6" s="8">
        <v>11.2</v>
      </c>
      <c r="J6" s="45">
        <v>0.33333333333333331</v>
      </c>
      <c r="K6" s="12">
        <v>0.71299000000000001</v>
      </c>
      <c r="L6" s="12" t="s">
        <v>48</v>
      </c>
      <c r="M6" s="8" t="s">
        <v>49</v>
      </c>
      <c r="N6" s="45">
        <v>0</v>
      </c>
      <c r="O6" s="12">
        <v>0.71531999999999996</v>
      </c>
      <c r="P6" s="12" t="s">
        <v>44</v>
      </c>
      <c r="Q6" s="12" t="s">
        <v>50</v>
      </c>
      <c r="R6" s="13"/>
      <c r="S6" s="13">
        <v>23.3</v>
      </c>
      <c r="T6" s="14">
        <v>-28137</v>
      </c>
      <c r="U6" s="15" t="s">
        <v>55</v>
      </c>
      <c r="V6" s="16"/>
      <c r="W6" s="10">
        <v>0.71530000000000005</v>
      </c>
    </row>
    <row r="7" spans="2:25" ht="39.950000000000003" customHeight="1" x14ac:dyDescent="0.15">
      <c r="C7" s="11">
        <v>3</v>
      </c>
      <c r="D7" s="5" t="s">
        <v>51</v>
      </c>
      <c r="E7" s="12" t="s">
        <v>52</v>
      </c>
      <c r="F7" s="38">
        <v>2</v>
      </c>
      <c r="G7" s="12" t="s">
        <v>53</v>
      </c>
      <c r="H7" s="12" t="s">
        <v>21</v>
      </c>
      <c r="I7" s="8">
        <v>11.2</v>
      </c>
      <c r="J7" s="45">
        <v>0.33333333333333331</v>
      </c>
      <c r="K7" s="12">
        <v>2.1705700000000001</v>
      </c>
      <c r="L7" s="12" t="s">
        <v>48</v>
      </c>
      <c r="M7" s="8">
        <v>11.2</v>
      </c>
      <c r="N7" s="45">
        <v>0.83333333333333337</v>
      </c>
      <c r="O7" s="12">
        <v>2.15638</v>
      </c>
      <c r="P7" s="12" t="s">
        <v>44</v>
      </c>
      <c r="Q7" s="12" t="s">
        <v>50</v>
      </c>
      <c r="R7" s="13"/>
      <c r="S7" s="13">
        <v>141.9</v>
      </c>
      <c r="T7" s="14">
        <v>-24490</v>
      </c>
      <c r="U7" s="15" t="s">
        <v>54</v>
      </c>
      <c r="V7" s="16"/>
      <c r="W7" s="10">
        <v>2.1566999999999998</v>
      </c>
    </row>
    <row r="8" spans="2:25" ht="39.950000000000003" customHeight="1" x14ac:dyDescent="0.15">
      <c r="C8" s="11">
        <v>4</v>
      </c>
      <c r="D8" s="12" t="s">
        <v>56</v>
      </c>
      <c r="E8" s="12" t="s">
        <v>52</v>
      </c>
      <c r="F8" s="38">
        <v>2</v>
      </c>
      <c r="G8" s="12" t="s">
        <v>19</v>
      </c>
      <c r="H8" s="12" t="s">
        <v>21</v>
      </c>
      <c r="I8" s="8">
        <v>11.2</v>
      </c>
      <c r="J8" s="45">
        <v>0.33333333333333331</v>
      </c>
      <c r="K8" s="12">
        <v>1.3110200000000001</v>
      </c>
      <c r="L8" s="12" t="s">
        <v>48</v>
      </c>
      <c r="M8" s="8">
        <v>11.3</v>
      </c>
      <c r="N8" s="45">
        <v>0.66666666666666663</v>
      </c>
      <c r="O8" s="12">
        <v>1.30742</v>
      </c>
      <c r="P8" s="12" t="s">
        <v>44</v>
      </c>
      <c r="Q8" s="12" t="s">
        <v>50</v>
      </c>
      <c r="R8" s="13"/>
      <c r="S8" s="13">
        <v>36</v>
      </c>
      <c r="T8" s="14">
        <v>-6666</v>
      </c>
      <c r="U8" s="15" t="s">
        <v>57</v>
      </c>
      <c r="V8" s="16"/>
      <c r="W8" s="10">
        <v>1.3065</v>
      </c>
    </row>
    <row r="9" spans="2:25" ht="39.950000000000003" customHeight="1" x14ac:dyDescent="0.15">
      <c r="C9" s="11">
        <v>5</v>
      </c>
      <c r="D9" s="5" t="s">
        <v>58</v>
      </c>
      <c r="E9" s="12" t="s">
        <v>46</v>
      </c>
      <c r="F9" s="38">
        <v>5.4</v>
      </c>
      <c r="G9" s="12" t="s">
        <v>59</v>
      </c>
      <c r="H9" s="12" t="s">
        <v>21</v>
      </c>
      <c r="I9" s="8">
        <v>11.2</v>
      </c>
      <c r="J9" s="45">
        <v>0.33333333333333331</v>
      </c>
      <c r="K9" s="12">
        <v>0.71060000000000001</v>
      </c>
      <c r="L9" s="12" t="s">
        <v>48</v>
      </c>
      <c r="M9" s="8" t="s">
        <v>60</v>
      </c>
      <c r="N9" s="45" t="s">
        <v>60</v>
      </c>
      <c r="O9" s="12" t="s">
        <v>60</v>
      </c>
      <c r="P9" s="12" t="s">
        <v>61</v>
      </c>
      <c r="Q9" s="12" t="s">
        <v>62</v>
      </c>
      <c r="R9" s="12">
        <v>0</v>
      </c>
      <c r="S9" s="13"/>
      <c r="T9" s="14">
        <v>0</v>
      </c>
      <c r="U9" s="15" t="s">
        <v>63</v>
      </c>
      <c r="V9" s="16"/>
      <c r="W9" s="10">
        <v>0.71579999999999999</v>
      </c>
    </row>
    <row r="10" spans="2:25" s="44" customFormat="1" ht="39.950000000000003" customHeight="1" x14ac:dyDescent="0.15">
      <c r="C10" s="11">
        <v>6</v>
      </c>
      <c r="D10" s="5" t="s">
        <v>67</v>
      </c>
      <c r="E10" s="40" t="s">
        <v>52</v>
      </c>
      <c r="F10" s="41">
        <v>3.7</v>
      </c>
      <c r="G10" s="40" t="s">
        <v>71</v>
      </c>
      <c r="H10" s="12" t="s">
        <v>21</v>
      </c>
      <c r="I10" s="47">
        <v>11.3</v>
      </c>
      <c r="J10" s="48">
        <v>0.66666666666666663</v>
      </c>
      <c r="K10" s="40">
        <v>186.54</v>
      </c>
      <c r="L10" s="12" t="s">
        <v>48</v>
      </c>
      <c r="M10" s="8" t="s">
        <v>60</v>
      </c>
      <c r="N10" s="45" t="s">
        <v>60</v>
      </c>
      <c r="O10" s="12" t="s">
        <v>60</v>
      </c>
      <c r="P10" s="12" t="s">
        <v>61</v>
      </c>
      <c r="Q10" s="12" t="s">
        <v>62</v>
      </c>
      <c r="R10" s="12">
        <v>0</v>
      </c>
      <c r="S10" s="13"/>
      <c r="T10" s="14">
        <v>0</v>
      </c>
      <c r="U10" s="42" t="s">
        <v>64</v>
      </c>
      <c r="V10" s="43"/>
      <c r="W10" s="44">
        <v>185.82</v>
      </c>
    </row>
    <row r="11" spans="2:25" ht="39.950000000000003" customHeight="1" x14ac:dyDescent="0.15">
      <c r="C11" s="11">
        <v>7</v>
      </c>
      <c r="D11" s="5" t="s">
        <v>68</v>
      </c>
      <c r="E11" s="12" t="s">
        <v>52</v>
      </c>
      <c r="F11" s="38">
        <v>12</v>
      </c>
      <c r="G11" s="12" t="s">
        <v>47</v>
      </c>
      <c r="H11" s="12" t="s">
        <v>21</v>
      </c>
      <c r="I11" s="15">
        <v>11.3</v>
      </c>
      <c r="J11" s="49">
        <v>0.83333333333333337</v>
      </c>
      <c r="K11" s="12">
        <v>92.25</v>
      </c>
      <c r="L11" s="12" t="s">
        <v>48</v>
      </c>
      <c r="M11" s="15">
        <v>11.3</v>
      </c>
      <c r="N11" s="49">
        <v>0.33333333333333331</v>
      </c>
      <c r="O11" s="12">
        <v>92.04</v>
      </c>
      <c r="P11" s="12" t="s">
        <v>44</v>
      </c>
      <c r="Q11" s="12" t="s">
        <v>50</v>
      </c>
      <c r="R11" s="13"/>
      <c r="S11" s="13">
        <v>21</v>
      </c>
      <c r="T11" s="14">
        <v>-25200</v>
      </c>
      <c r="U11" s="15" t="s">
        <v>65</v>
      </c>
      <c r="V11" s="16"/>
      <c r="W11" s="10">
        <v>92.04</v>
      </c>
    </row>
    <row r="12" spans="2:25" ht="39.950000000000003" customHeight="1" x14ac:dyDescent="0.15">
      <c r="C12" s="11">
        <v>8</v>
      </c>
      <c r="D12" s="17" t="s">
        <v>69</v>
      </c>
      <c r="E12" s="17" t="s">
        <v>46</v>
      </c>
      <c r="F12" s="66">
        <v>6.6</v>
      </c>
      <c r="G12" s="17" t="s">
        <v>72</v>
      </c>
      <c r="H12" s="17" t="s">
        <v>21</v>
      </c>
      <c r="I12" s="20">
        <v>11.3</v>
      </c>
      <c r="J12" s="67">
        <v>0.33333333333333331</v>
      </c>
      <c r="K12" s="17">
        <v>132.6</v>
      </c>
      <c r="L12" s="17" t="s">
        <v>48</v>
      </c>
      <c r="M12" s="20">
        <v>11.5</v>
      </c>
      <c r="N12" s="67">
        <v>0.33333333333333331</v>
      </c>
      <c r="O12" s="17">
        <v>132.476</v>
      </c>
      <c r="P12" s="17" t="s">
        <v>75</v>
      </c>
      <c r="Q12" s="17" t="s">
        <v>76</v>
      </c>
      <c r="R12" s="18">
        <v>12.4</v>
      </c>
      <c r="S12" s="18"/>
      <c r="T12" s="19">
        <v>8184</v>
      </c>
      <c r="U12" s="20" t="s">
        <v>57</v>
      </c>
      <c r="V12" s="21"/>
      <c r="W12" s="10">
        <v>133.04</v>
      </c>
    </row>
    <row r="13" spans="2:25" ht="39.950000000000003" customHeight="1" x14ac:dyDescent="0.15">
      <c r="C13" s="11">
        <v>9</v>
      </c>
      <c r="D13" s="12" t="s">
        <v>70</v>
      </c>
      <c r="E13" s="12" t="s">
        <v>46</v>
      </c>
      <c r="F13" s="39">
        <v>5.4</v>
      </c>
      <c r="G13" s="12" t="s">
        <v>72</v>
      </c>
      <c r="H13" s="12" t="s">
        <v>21</v>
      </c>
      <c r="I13" s="15">
        <v>11.3</v>
      </c>
      <c r="J13" s="49">
        <v>0.33333333333333331</v>
      </c>
      <c r="K13" s="12">
        <v>1.0976900000000001</v>
      </c>
      <c r="L13" s="12" t="s">
        <v>48</v>
      </c>
      <c r="M13" s="15">
        <v>11.3</v>
      </c>
      <c r="N13" s="49">
        <v>0.83333333333333337</v>
      </c>
      <c r="O13" s="12">
        <v>1.0962700000000001</v>
      </c>
      <c r="P13" s="70" t="s">
        <v>42</v>
      </c>
      <c r="Q13" s="12" t="s">
        <v>73</v>
      </c>
      <c r="R13" s="13">
        <v>14.2</v>
      </c>
      <c r="S13" s="13"/>
      <c r="T13" s="14">
        <v>9281</v>
      </c>
      <c r="U13" s="15" t="s">
        <v>63</v>
      </c>
      <c r="V13" s="16"/>
      <c r="W13" s="69">
        <v>1.103</v>
      </c>
      <c r="X13" s="69"/>
      <c r="Y13" s="69"/>
    </row>
    <row r="14" spans="2:25" ht="39.950000000000003" customHeight="1" x14ac:dyDescent="0.15">
      <c r="C14" s="4">
        <v>10</v>
      </c>
      <c r="D14" s="12" t="s">
        <v>45</v>
      </c>
      <c r="E14" s="12" t="s">
        <v>46</v>
      </c>
      <c r="F14" s="12">
        <v>6</v>
      </c>
      <c r="G14" s="12" t="s">
        <v>47</v>
      </c>
      <c r="H14" s="12" t="s">
        <v>21</v>
      </c>
      <c r="I14" s="15">
        <v>11.3</v>
      </c>
      <c r="J14" s="49">
        <v>0.33333333333333331</v>
      </c>
      <c r="K14" s="12">
        <v>0.71758</v>
      </c>
      <c r="L14" s="12" t="s">
        <v>48</v>
      </c>
      <c r="M14" s="15">
        <v>11.3</v>
      </c>
      <c r="N14" s="49">
        <v>0.83333333333333337</v>
      </c>
      <c r="O14" s="12">
        <v>0.71823000000000004</v>
      </c>
      <c r="P14" s="12" t="s">
        <v>44</v>
      </c>
      <c r="Q14" s="12" t="s">
        <v>50</v>
      </c>
      <c r="R14" s="13"/>
      <c r="S14" s="13">
        <v>12.7</v>
      </c>
      <c r="T14" s="14">
        <v>-9079</v>
      </c>
      <c r="U14" s="15" t="s">
        <v>54</v>
      </c>
      <c r="V14" s="16"/>
      <c r="W14" s="69">
        <v>0.7218</v>
      </c>
      <c r="X14" s="69"/>
      <c r="Y14" s="69"/>
    </row>
    <row r="15" spans="2:25" ht="39.950000000000003" customHeight="1" x14ac:dyDescent="0.15">
      <c r="C15" s="11">
        <v>11</v>
      </c>
      <c r="D15" s="5" t="s">
        <v>51</v>
      </c>
      <c r="E15" s="5" t="s">
        <v>52</v>
      </c>
      <c r="F15" s="5">
        <v>0.3</v>
      </c>
      <c r="G15" s="68" t="s">
        <v>47</v>
      </c>
      <c r="H15" s="5" t="s">
        <v>21</v>
      </c>
      <c r="I15" s="8">
        <v>11.3</v>
      </c>
      <c r="J15" s="45">
        <v>0.33333333333333331</v>
      </c>
      <c r="K15" s="5">
        <v>2.14723</v>
      </c>
      <c r="L15" s="5" t="s">
        <v>48</v>
      </c>
      <c r="M15" s="8">
        <v>11.4</v>
      </c>
      <c r="N15" s="45">
        <v>0.16666666666666666</v>
      </c>
      <c r="O15" s="5">
        <v>2.1374200000000001</v>
      </c>
      <c r="P15" s="5" t="s">
        <v>77</v>
      </c>
      <c r="Q15" s="5" t="s">
        <v>78</v>
      </c>
      <c r="R15" s="50"/>
      <c r="S15" s="50">
        <v>98.1</v>
      </c>
      <c r="T15" s="7">
        <v>-25745</v>
      </c>
      <c r="U15" s="8" t="s">
        <v>66</v>
      </c>
      <c r="V15" s="9"/>
      <c r="W15" s="10">
        <v>2.1375000000000002</v>
      </c>
    </row>
    <row r="16" spans="2:25" ht="39.950000000000003" customHeight="1" x14ac:dyDescent="0.15">
      <c r="C16" s="11">
        <v>12</v>
      </c>
      <c r="D16" s="12"/>
      <c r="E16" s="12"/>
      <c r="F16" s="12"/>
      <c r="G16" s="12"/>
      <c r="H16" s="12"/>
      <c r="I16" s="15"/>
      <c r="J16" s="49"/>
      <c r="K16" s="12"/>
      <c r="L16" s="12"/>
      <c r="M16" s="15"/>
      <c r="N16" s="49"/>
      <c r="O16" s="12"/>
      <c r="P16" s="12"/>
      <c r="Q16" s="12"/>
      <c r="R16" s="13"/>
      <c r="S16" s="13"/>
      <c r="T16" s="14"/>
      <c r="U16" s="15"/>
      <c r="V16" s="16"/>
    </row>
    <row r="17" spans="3:23" ht="39.950000000000003" customHeight="1" x14ac:dyDescent="0.15">
      <c r="C17" s="11">
        <v>13</v>
      </c>
      <c r="D17" s="12" t="s">
        <v>45</v>
      </c>
      <c r="E17" s="12" t="s">
        <v>52</v>
      </c>
      <c r="F17" s="12">
        <v>0.85</v>
      </c>
      <c r="G17" s="52" t="s">
        <v>74</v>
      </c>
      <c r="H17" s="12" t="s">
        <v>48</v>
      </c>
      <c r="I17" s="15">
        <v>11.4</v>
      </c>
      <c r="J17" s="49">
        <v>0</v>
      </c>
      <c r="K17" s="12">
        <v>0.72082000000000002</v>
      </c>
      <c r="L17" s="12" t="s">
        <v>48</v>
      </c>
      <c r="M17" s="15">
        <v>11.4</v>
      </c>
      <c r="N17" s="49">
        <v>0.5</v>
      </c>
      <c r="O17" s="12">
        <v>0.71738000000000002</v>
      </c>
      <c r="P17" s="51" t="s">
        <v>77</v>
      </c>
      <c r="Q17" s="12" t="s">
        <v>78</v>
      </c>
      <c r="R17" s="13"/>
      <c r="S17" s="13">
        <v>34.4</v>
      </c>
      <c r="T17" s="14">
        <v>-35159</v>
      </c>
      <c r="U17" s="15" t="s">
        <v>79</v>
      </c>
      <c r="V17" s="16"/>
      <c r="W17" s="10">
        <v>0.71740000000000004</v>
      </c>
    </row>
    <row r="18" spans="3:23" ht="39.950000000000003" customHeight="1" x14ac:dyDescent="0.15">
      <c r="C18" s="11">
        <v>14</v>
      </c>
      <c r="D18" s="12" t="s">
        <v>51</v>
      </c>
      <c r="E18" s="12" t="s">
        <v>46</v>
      </c>
      <c r="F18" s="12">
        <v>0.85</v>
      </c>
      <c r="G18" s="52" t="s">
        <v>74</v>
      </c>
      <c r="H18" s="12" t="s">
        <v>48</v>
      </c>
      <c r="I18" s="15">
        <v>11.4</v>
      </c>
      <c r="J18" s="49">
        <v>0</v>
      </c>
      <c r="K18" s="12">
        <v>2.1375700000000002</v>
      </c>
      <c r="L18" s="12" t="s">
        <v>48</v>
      </c>
      <c r="M18" s="15">
        <v>11.4</v>
      </c>
      <c r="N18" s="49">
        <v>0.33333333333333331</v>
      </c>
      <c r="O18" s="12">
        <v>2.14805</v>
      </c>
      <c r="P18" s="12" t="s">
        <v>77</v>
      </c>
      <c r="Q18" s="12" t="s">
        <v>78</v>
      </c>
      <c r="R18" s="13"/>
      <c r="S18" s="13">
        <v>104.8</v>
      </c>
      <c r="T18" s="14">
        <v>-77681</v>
      </c>
      <c r="U18" s="15"/>
      <c r="V18" s="16"/>
      <c r="W18" s="10">
        <v>2.1479499999999998</v>
      </c>
    </row>
    <row r="19" spans="3:23" ht="39.950000000000003" customHeight="1" x14ac:dyDescent="0.15">
      <c r="C19" s="11">
        <v>15</v>
      </c>
      <c r="D19" s="12" t="s">
        <v>80</v>
      </c>
      <c r="E19" s="12" t="s">
        <v>81</v>
      </c>
      <c r="F19" s="12">
        <v>0.2</v>
      </c>
      <c r="G19" s="12" t="s">
        <v>82</v>
      </c>
      <c r="H19" s="12" t="s">
        <v>83</v>
      </c>
      <c r="I19" s="15">
        <v>11.4</v>
      </c>
      <c r="J19" s="49">
        <v>0.33333333333333331</v>
      </c>
      <c r="K19" s="12">
        <v>2.1466400000000001</v>
      </c>
      <c r="L19" s="12" t="s">
        <v>83</v>
      </c>
      <c r="M19" s="15">
        <v>11.5</v>
      </c>
      <c r="N19" s="49">
        <v>0.16666666666666666</v>
      </c>
      <c r="O19" s="12">
        <v>2.1503299999999999</v>
      </c>
      <c r="P19" s="70" t="s">
        <v>42</v>
      </c>
      <c r="Q19" s="12" t="s">
        <v>76</v>
      </c>
      <c r="R19" s="13">
        <v>36.9</v>
      </c>
      <c r="S19" s="13"/>
      <c r="T19" s="14">
        <v>6412</v>
      </c>
      <c r="U19" s="15"/>
      <c r="V19" s="16"/>
      <c r="W19" s="10">
        <v>2.1472699999999998</v>
      </c>
    </row>
    <row r="20" spans="3:23" ht="39.950000000000003" customHeight="1" x14ac:dyDescent="0.15">
      <c r="C20" s="11">
        <v>16</v>
      </c>
      <c r="D20" s="12" t="s">
        <v>84</v>
      </c>
      <c r="E20" s="12" t="s">
        <v>81</v>
      </c>
      <c r="F20" s="12">
        <v>0.5</v>
      </c>
      <c r="G20" s="12" t="s">
        <v>85</v>
      </c>
      <c r="H20" s="12" t="s">
        <v>83</v>
      </c>
      <c r="I20" s="15">
        <v>11.5</v>
      </c>
      <c r="J20" s="49">
        <v>0.16666666666666666</v>
      </c>
      <c r="K20" s="12">
        <v>86.941999999999993</v>
      </c>
      <c r="L20" s="12" t="s">
        <v>83</v>
      </c>
      <c r="M20" s="15"/>
      <c r="N20" s="16"/>
      <c r="O20" s="12"/>
      <c r="P20" s="12"/>
      <c r="Q20" s="12"/>
      <c r="R20" s="13"/>
      <c r="S20" s="13"/>
      <c r="T20" s="14"/>
      <c r="U20" s="15" t="s">
        <v>79</v>
      </c>
      <c r="V20" s="16"/>
      <c r="W20" s="10">
        <v>86.602000000000004</v>
      </c>
    </row>
    <row r="21" spans="3:23" ht="39.950000000000003" customHeight="1" x14ac:dyDescent="0.15">
      <c r="C21" s="11">
        <v>17</v>
      </c>
      <c r="D21" s="17"/>
      <c r="E21" s="17"/>
      <c r="F21" s="17"/>
      <c r="G21" s="17"/>
      <c r="H21" s="17"/>
      <c r="I21" s="15"/>
      <c r="J21" s="21"/>
      <c r="K21" s="17"/>
      <c r="L21" s="17"/>
      <c r="M21" s="15"/>
      <c r="N21" s="21"/>
      <c r="O21" s="17"/>
      <c r="P21" s="17"/>
      <c r="Q21" s="17"/>
      <c r="R21" s="18"/>
      <c r="S21" s="18"/>
      <c r="T21" s="19"/>
      <c r="U21" s="20"/>
      <c r="V21" s="21"/>
    </row>
    <row r="22" spans="3:23" ht="39.950000000000003" customHeight="1" x14ac:dyDescent="0.15">
      <c r="C22" s="22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4"/>
      <c r="S22" s="24"/>
      <c r="T22" s="25">
        <f>SUM(T5:T21)</f>
        <v>-186500</v>
      </c>
      <c r="U22" s="23"/>
      <c r="V22" s="21"/>
    </row>
    <row r="23" spans="3:23" ht="39.950000000000003" customHeight="1" x14ac:dyDescent="0.15">
      <c r="C23" s="26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4"/>
    </row>
    <row r="24" spans="3:23" ht="39.950000000000003" customHeight="1" x14ac:dyDescent="0.15">
      <c r="C24" s="30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6"/>
    </row>
    <row r="25" spans="3:23" ht="39.950000000000003" customHeight="1" x14ac:dyDescent="0.15">
      <c r="C25" s="31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8"/>
      <c r="S25" s="28"/>
      <c r="T25" s="29"/>
    </row>
    <row r="26" spans="3:23" ht="50.1" customHeight="1" x14ac:dyDescent="0.15">
      <c r="C26" s="31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8"/>
      <c r="S26" s="28"/>
      <c r="T26" s="29"/>
    </row>
    <row r="27" spans="3:23" ht="50.1" customHeight="1" x14ac:dyDescent="0.15">
      <c r="C27" s="31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8"/>
      <c r="S27" s="28"/>
      <c r="T27" s="29"/>
    </row>
    <row r="28" spans="3:23" ht="50.1" customHeight="1" x14ac:dyDescent="0.15">
      <c r="C28" s="31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8"/>
      <c r="S28" s="28"/>
      <c r="T28" s="29"/>
    </row>
    <row r="29" spans="3:23" ht="50.1" customHeight="1" x14ac:dyDescent="0.15">
      <c r="C29" s="31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8"/>
      <c r="S29" s="28"/>
      <c r="T29" s="29"/>
    </row>
    <row r="30" spans="3:23" ht="50.1" customHeight="1" x14ac:dyDescent="0.15">
      <c r="C30" s="31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8"/>
      <c r="S30" s="28"/>
      <c r="T30" s="29"/>
    </row>
    <row r="31" spans="3:23" ht="50.1" customHeight="1" x14ac:dyDescent="0.15">
      <c r="C31" s="31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28"/>
      <c r="S31" s="28"/>
      <c r="T31" s="29"/>
    </row>
    <row r="32" spans="3:23" ht="50.1" customHeight="1" x14ac:dyDescent="0.15">
      <c r="C32" s="31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33"/>
      <c r="R32" s="28"/>
      <c r="S32" s="28"/>
      <c r="T32" s="34"/>
    </row>
    <row r="33" spans="3:20" ht="50.1" customHeight="1" x14ac:dyDescent="0.15">
      <c r="C33" s="31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8"/>
      <c r="S33" s="28"/>
      <c r="T33" s="27"/>
    </row>
    <row r="34" spans="3:20" ht="50.1" customHeight="1" x14ac:dyDescent="0.15">
      <c r="C34" s="31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8"/>
      <c r="S34" s="28"/>
      <c r="T34" s="27"/>
    </row>
    <row r="35" spans="3:20" ht="50.1" customHeight="1" x14ac:dyDescent="0.15">
      <c r="C35" s="31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3:20" ht="50.1" customHeight="1" x14ac:dyDescent="0.15">
      <c r="C36" s="31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5"/>
      <c r="R36" s="36"/>
      <c r="S36" s="36"/>
      <c r="T36" s="27"/>
    </row>
    <row r="37" spans="3:20" ht="30" customHeight="1" x14ac:dyDescent="0.15"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3:20" ht="30" customHeight="1" x14ac:dyDescent="0.15"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3:20" ht="30" customHeight="1" x14ac:dyDescent="0.15"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3:20" ht="30" customHeight="1" x14ac:dyDescent="0.15"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3:20" ht="30" customHeight="1" x14ac:dyDescent="0.15"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3:20" ht="30" customHeight="1" x14ac:dyDescent="0.15"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3:20" ht="30" customHeight="1" x14ac:dyDescent="0.15"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3:20" ht="30" customHeight="1" x14ac:dyDescent="0.15"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3:20" ht="30" customHeight="1" x14ac:dyDescent="0.15"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</sheetData>
  <mergeCells count="4">
    <mergeCell ref="U4:V4"/>
    <mergeCell ref="D23:V24"/>
    <mergeCell ref="I4:J4"/>
    <mergeCell ref="M4:N4"/>
  </mergeCells>
  <phoneticPr fontId="1"/>
  <printOptions horizontalCentered="1" verticalCentered="1"/>
  <pageMargins left="0.25" right="0.25" top="0.75" bottom="0.75" header="0.3" footer="0.3"/>
  <pageSetup paperSize="9" scale="68" firstPageNumber="4294963191" orientation="landscape" verticalDpi="0" r:id="rId1"/>
  <headerFooter alignWithMargins="0">
    <oddFooter>&amp;Z&amp;F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23"/>
  <sheetViews>
    <sheetView workbookViewId="0">
      <selection activeCell="F26" sqref="F26"/>
    </sheetView>
  </sheetViews>
  <sheetFormatPr defaultRowHeight="20.100000000000001" customHeight="1" x14ac:dyDescent="0.15"/>
  <cols>
    <col min="3" max="3" width="17.25" bestFit="1" customWidth="1"/>
    <col min="4" max="4" width="21.125" bestFit="1" customWidth="1"/>
  </cols>
  <sheetData>
    <row r="5" spans="3:4" ht="20.100000000000001" customHeight="1" thickBot="1" x14ac:dyDescent="0.2"/>
    <row r="6" spans="3:4" ht="20.100000000000001" customHeight="1" thickBot="1" x14ac:dyDescent="0.2">
      <c r="C6" s="79" t="s">
        <v>22</v>
      </c>
      <c r="D6" s="80"/>
    </row>
    <row r="7" spans="3:4" ht="20.100000000000001" customHeight="1" x14ac:dyDescent="0.15">
      <c r="C7" s="53" t="s">
        <v>23</v>
      </c>
      <c r="D7" s="54" t="s">
        <v>40</v>
      </c>
    </row>
    <row r="8" spans="3:4" ht="20.100000000000001" customHeight="1" x14ac:dyDescent="0.15">
      <c r="C8" s="55" t="s">
        <v>24</v>
      </c>
      <c r="D8" s="56">
        <v>10</v>
      </c>
    </row>
    <row r="9" spans="3:4" ht="20.100000000000001" customHeight="1" x14ac:dyDescent="0.15">
      <c r="C9" s="55" t="s">
        <v>25</v>
      </c>
      <c r="D9" s="56">
        <v>3</v>
      </c>
    </row>
    <row r="10" spans="3:4" ht="20.100000000000001" customHeight="1" x14ac:dyDescent="0.15">
      <c r="C10" s="55" t="s">
        <v>26</v>
      </c>
      <c r="D10" s="56">
        <f>SUM(D8:D9)</f>
        <v>13</v>
      </c>
    </row>
    <row r="11" spans="3:4" ht="20.100000000000001" customHeight="1" x14ac:dyDescent="0.15">
      <c r="C11" s="55" t="s">
        <v>27</v>
      </c>
      <c r="D11" s="56">
        <v>6</v>
      </c>
    </row>
    <row r="12" spans="3:4" ht="20.100000000000001" customHeight="1" x14ac:dyDescent="0.15">
      <c r="C12" s="55" t="s">
        <v>28</v>
      </c>
      <c r="D12" s="57">
        <v>5</v>
      </c>
    </row>
    <row r="13" spans="3:4" ht="20.100000000000001" customHeight="1" x14ac:dyDescent="0.15">
      <c r="C13" s="55" t="s">
        <v>29</v>
      </c>
      <c r="D13" s="56">
        <v>1</v>
      </c>
    </row>
    <row r="14" spans="3:4" ht="20.100000000000001" customHeight="1" x14ac:dyDescent="0.15">
      <c r="C14" s="58" t="s">
        <v>30</v>
      </c>
      <c r="D14" s="59">
        <v>1</v>
      </c>
    </row>
    <row r="15" spans="3:4" ht="20.100000000000001" customHeight="1" x14ac:dyDescent="0.15">
      <c r="C15" s="55" t="s">
        <v>31</v>
      </c>
      <c r="D15" s="60">
        <v>177742</v>
      </c>
    </row>
    <row r="16" spans="3:4" ht="20.100000000000001" customHeight="1" x14ac:dyDescent="0.15">
      <c r="C16" s="55" t="s">
        <v>32</v>
      </c>
      <c r="D16" s="61">
        <v>-139088</v>
      </c>
    </row>
    <row r="17" spans="3:4" ht="20.100000000000001" customHeight="1" x14ac:dyDescent="0.15">
      <c r="C17" s="55" t="s">
        <v>33</v>
      </c>
      <c r="D17" s="62">
        <f>SUM(D15:D16)</f>
        <v>38654</v>
      </c>
    </row>
    <row r="18" spans="3:4" ht="20.100000000000001" customHeight="1" x14ac:dyDescent="0.15">
      <c r="C18" s="55" t="s">
        <v>34</v>
      </c>
      <c r="D18" s="62">
        <f>ROUNDDOWN(D15/D11,0)</f>
        <v>29623</v>
      </c>
    </row>
    <row r="19" spans="3:4" ht="20.100000000000001" customHeight="1" x14ac:dyDescent="0.15">
      <c r="C19" s="55" t="s">
        <v>35</v>
      </c>
      <c r="D19" s="62">
        <f>ROUNDDOWN(D16/D12,0)</f>
        <v>-27817</v>
      </c>
    </row>
    <row r="20" spans="3:4" ht="20.100000000000001" customHeight="1" x14ac:dyDescent="0.15">
      <c r="C20" s="55" t="s">
        <v>36</v>
      </c>
      <c r="D20" s="56">
        <v>5</v>
      </c>
    </row>
    <row r="21" spans="3:4" ht="20.100000000000001" customHeight="1" x14ac:dyDescent="0.15">
      <c r="C21" s="55" t="s">
        <v>37</v>
      </c>
      <c r="D21" s="56">
        <v>2</v>
      </c>
    </row>
    <row r="22" spans="3:4" ht="20.100000000000001" customHeight="1" x14ac:dyDescent="0.15">
      <c r="C22" s="55" t="s">
        <v>38</v>
      </c>
      <c r="D22" s="63">
        <v>51.3</v>
      </c>
    </row>
    <row r="23" spans="3:4" ht="20.100000000000001" customHeight="1" thickBot="1" x14ac:dyDescent="0.2">
      <c r="C23" s="64" t="s">
        <v>39</v>
      </c>
      <c r="D23" s="65">
        <v>0.46100000000000002</v>
      </c>
    </row>
  </sheetData>
  <mergeCells count="1">
    <mergeCell ref="C6:D6"/>
  </mergeCells>
  <phoneticPr fontId="1"/>
  <pageMargins left="0.7" right="0.7" top="0.75" bottom="0.75" header="0.3" footer="0.3"/>
  <pageSetup paperSize="9" orientation="portrait" verticalDpi="0" r:id="rId1"/>
  <ignoredErrors>
    <ignoredError sqref="D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58" zoomScale="40" zoomScaleNormal="40" workbookViewId="0">
      <selection activeCell="AF354" sqref="AF354"/>
    </sheetView>
  </sheetViews>
  <sheetFormatPr defaultRowHeight="13.5" x14ac:dyDescent="0.15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CMA場帳</vt:lpstr>
      <vt:lpstr>統計</vt:lpstr>
      <vt:lpstr>画像</vt:lpstr>
      <vt:lpstr>CMA場帳!Print_Area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2015-11-06T03:43:54Z</cp:lastPrinted>
  <dcterms:created xsi:type="dcterms:W3CDTF">2015-09-08T09:45:15Z</dcterms:created>
  <dcterms:modified xsi:type="dcterms:W3CDTF">2015-11-06T03:48:16Z</dcterms:modified>
</cp:coreProperties>
</file>