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080" activeTab="0"/>
  </bookViews>
  <sheets>
    <sheet name="Sheet1" sheetId="1" r:id="rId1"/>
    <sheet name="画像（負けトレード）" sheetId="2" r:id="rId2"/>
    <sheet name="画像（No.13,14＋α）" sheetId="3" r:id="rId3"/>
  </sheets>
  <definedNames>
    <definedName name="_xlnm._FilterDatabase" localSheetId="0" hidden="1">'Sheet1'!$A$3:$N$22</definedName>
    <definedName name="_xlfn.AVERAGEIF" hidden="1">#NAME?</definedName>
  </definedNames>
  <calcPr fullCalcOnLoad="1"/>
</workbook>
</file>

<file path=xl/comments1.xml><?xml version="1.0" encoding="utf-8"?>
<comments xmlns="http://schemas.openxmlformats.org/spreadsheetml/2006/main">
  <authors>
    <author>西嶋　健</author>
  </authors>
  <commentList>
    <comment ref="B3" authorId="0">
      <text>
        <r>
          <rPr>
            <sz val="9"/>
            <rFont val="ＭＳ Ｐゴシック"/>
            <family val="3"/>
          </rPr>
          <t>日本時間は、下記から7時間進めた時間である。</t>
        </r>
      </text>
    </comment>
  </commentList>
</comments>
</file>

<file path=xl/sharedStrings.xml><?xml version="1.0" encoding="utf-8"?>
<sst xmlns="http://schemas.openxmlformats.org/spreadsheetml/2006/main" count="89" uniqueCount="66">
  <si>
    <t>成立日時</t>
  </si>
  <si>
    <t>取引種別</t>
  </si>
  <si>
    <t>取引額</t>
  </si>
  <si>
    <t>通貨ペア</t>
  </si>
  <si>
    <t>約定レート</t>
  </si>
  <si>
    <t>S/L:逆指値</t>
  </si>
  <si>
    <t>T/P:指値</t>
  </si>
  <si>
    <t>決済日時</t>
  </si>
  <si>
    <t>仕切りレート</t>
  </si>
  <si>
    <t>手数料</t>
  </si>
  <si>
    <t>税分</t>
  </si>
  <si>
    <t>スワップ</t>
  </si>
  <si>
    <t>損益</t>
  </si>
  <si>
    <t>2016.01.11 03:15:10</t>
  </si>
  <si>
    <t>buy</t>
  </si>
  <si>
    <t>gbpjpy-cd</t>
  </si>
  <si>
    <t>2016.01.11 07:19:03</t>
  </si>
  <si>
    <t>eurusd-cd</t>
  </si>
  <si>
    <t>2016.01.11 09:48:27</t>
  </si>
  <si>
    <t>sell</t>
  </si>
  <si>
    <t>2016.01.11 12:12:36</t>
  </si>
  <si>
    <t>2016.01.11 12:52:54</t>
  </si>
  <si>
    <t>2016.01.11 14:58:29</t>
  </si>
  <si>
    <t>audjpy-cd</t>
  </si>
  <si>
    <t>usdjpy-cd</t>
  </si>
  <si>
    <t>2016.01.11 22:28:53</t>
  </si>
  <si>
    <t>2016.01.12 03:02:47</t>
  </si>
  <si>
    <t>2016.01.12 00:08:57</t>
  </si>
  <si>
    <t>chfjpy-cd</t>
  </si>
  <si>
    <t>2016.01.12 08:13:49</t>
  </si>
  <si>
    <t>2016.01.12 07:26:41</t>
  </si>
  <si>
    <t>2016.01.12 08:42:21</t>
  </si>
  <si>
    <t>2016.01.12 09:54:57</t>
  </si>
  <si>
    <t>2016.01.12 11:17:33</t>
  </si>
  <si>
    <t>2016.01.12 16:27:47</t>
  </si>
  <si>
    <t>2016.01.12 17:55:59</t>
  </si>
  <si>
    <t>2016.01.12 22:53:12</t>
  </si>
  <si>
    <t>2016.01.13 02:43:06</t>
  </si>
  <si>
    <t>2016.01.12 20:52:43</t>
  </si>
  <si>
    <t>2016.01.13 03:01:07</t>
  </si>
  <si>
    <t>2016.01.13 08:48:16</t>
  </si>
  <si>
    <t>2016.01.13 13:57:16</t>
  </si>
  <si>
    <t>損益計:</t>
  </si>
  <si>
    <t>勝ち</t>
  </si>
  <si>
    <t>負け</t>
  </si>
  <si>
    <r>
      <t>P</t>
    </r>
    <r>
      <rPr>
        <sz val="11"/>
        <rFont val="ＭＳ Ｐゴシック"/>
        <family val="3"/>
      </rPr>
      <t>OR</t>
    </r>
  </si>
  <si>
    <t>No.</t>
  </si>
  <si>
    <t>画像（負けトレード）</t>
  </si>
  <si>
    <t>No.4</t>
  </si>
  <si>
    <t>No.6</t>
  </si>
  <si>
    <t>No.9＆11</t>
  </si>
  <si>
    <t>（1時間足チャート）　フラッグが形成されていて反転下落を期待してエントリーしたが、、、</t>
  </si>
  <si>
    <t>（15分足チャート）</t>
  </si>
  <si>
    <t>2016/1/11～13　デモトレード記録</t>
  </si>
  <si>
    <t>2016.01.14 07:35:57</t>
  </si>
  <si>
    <t>2016.01.14 08:41:09</t>
  </si>
  <si>
    <t>2016.01.14 08:03:10</t>
  </si>
  <si>
    <t>2016.01.14 08:55:35</t>
  </si>
  <si>
    <t>※負けトレード4件とNo.13＆14のみ、別シートに画像を添付。</t>
  </si>
  <si>
    <t>★勝ちトレードのエントリー時間帯は、朝7時台～10時台および昼14時台～16時台である。</t>
  </si>
  <si>
    <t>★勝ちトレード8件のうち、6件がGBP/JPY、2件がAUD/JPY。⇒フィボナッチトレードは、値動き幅の大きい通貨ペアで確実に取りに行くのに向いている？</t>
  </si>
  <si>
    <t>★負けトレードのエントリー時間帯は、1件を除いてすべて19時台以降の遅い時間である。　　※先週（12勝1敗）の唯一の負けトレードも、夜1時前にエントリーしたものだった。</t>
  </si>
  <si>
    <t>　⇒夕方17時以降のトレードはやらない方が良い？</t>
  </si>
  <si>
    <t>No.13　GBP/JPYフィボナッチトレード（15分足）</t>
  </si>
  <si>
    <t>No.14　AUD/JPYフィボナッチトレード（15分足）</t>
  </si>
  <si>
    <t>※AUD/JPYで保有中の4時間足フィボナッチトレード（買い）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</si>
</sst>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0.00000"/>
    <numFmt numFmtId="190" formatCode="#,##0_ ;[Red]\-#,##0\ "/>
    <numFmt numFmtId="191" formatCode="#,##0.00_ ;[Red]\-#,##0.00\ "/>
    <numFmt numFmtId="192" formatCode="#,##0.00_ "/>
  </numFmts>
  <fonts count="56">
    <font>
      <sz val="11"/>
      <name val="ＭＳ Ｐゴシック"/>
      <family val="3"/>
    </font>
    <font>
      <sz val="10"/>
      <name val="Arial"/>
      <family val="2"/>
    </font>
    <font>
      <sz val="6"/>
      <name val="ＭＳ Ｐゴシック"/>
      <family val="3"/>
    </font>
    <font>
      <b/>
      <sz val="11"/>
      <name val="ＭＳ Ｐゴシック"/>
      <family val="3"/>
    </font>
    <font>
      <b/>
      <sz val="12"/>
      <name val="ＭＳ Ｐゴシック"/>
      <family val="3"/>
    </font>
    <font>
      <b/>
      <sz val="14"/>
      <name val="ＭＳ Ｐゴシック"/>
      <family val="3"/>
    </font>
    <font>
      <sz val="11"/>
      <name val="Times New Roman"/>
      <family val="1"/>
    </font>
    <font>
      <b/>
      <sz val="11"/>
      <name val="Times New Roman"/>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1"/>
      <color indexed="17"/>
      <name val="ＭＳ Ｐゴシック"/>
      <family val="3"/>
    </font>
    <font>
      <b/>
      <sz val="11"/>
      <color indexed="10"/>
      <name val="ＭＳ Ｐゴシック"/>
      <family val="3"/>
    </font>
    <font>
      <sz val="9"/>
      <name val="Meiryo UI"/>
      <family val="3"/>
    </font>
    <font>
      <sz val="9"/>
      <name val="ＭＳ Ｐゴシック"/>
      <family val="3"/>
    </font>
    <font>
      <sz val="9"/>
      <color indexed="9"/>
      <name val="Calibri"/>
      <family val="2"/>
    </font>
    <font>
      <sz val="9"/>
      <color indexed="9"/>
      <name val="ＭＳ Ｐゴシック"/>
      <family val="3"/>
    </font>
    <font>
      <b/>
      <sz val="14"/>
      <color indexed="17"/>
      <name val="Calibri"/>
      <family val="2"/>
    </font>
    <font>
      <b/>
      <sz val="14"/>
      <color indexed="17"/>
      <name val="ＭＳ Ｐゴシック"/>
      <family val="3"/>
    </font>
    <font>
      <b/>
      <sz val="11"/>
      <color indexed="30"/>
      <name val="ＭＳ Ｐゴシック"/>
      <family val="3"/>
    </font>
    <font>
      <sz val="11"/>
      <color indexed="9"/>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B050"/>
      <name val="ＭＳ Ｐゴシック"/>
      <family val="3"/>
    </font>
    <font>
      <b/>
      <sz val="11"/>
      <color rgb="FFFF0000"/>
      <name val="ＭＳ Ｐゴシック"/>
      <family val="3"/>
    </font>
    <font>
      <b/>
      <sz val="11"/>
      <color rgb="FF0070C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0C0C0"/>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1">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33" borderId="0" xfId="0" applyFont="1" applyFill="1" applyAlignment="1">
      <alignment horizontal="center" vertical="center" wrapText="1"/>
    </xf>
    <xf numFmtId="0" fontId="6" fillId="33" borderId="0" xfId="0" applyFont="1" applyFill="1" applyAlignment="1">
      <alignment horizontal="center" vertical="center"/>
    </xf>
    <xf numFmtId="0" fontId="6" fillId="0" borderId="0" xfId="0" applyFont="1" applyAlignment="1">
      <alignment horizontal="right" vertical="center" wrapText="1"/>
    </xf>
    <xf numFmtId="22" fontId="6" fillId="0" borderId="0" xfId="0" applyNumberFormat="1" applyFont="1" applyAlignment="1">
      <alignment horizontal="right" vertical="center"/>
    </xf>
    <xf numFmtId="4" fontId="6" fillId="0" borderId="0" xfId="0" applyNumberFormat="1" applyFont="1" applyAlignment="1">
      <alignment horizontal="right" vertical="center" wrapText="1"/>
    </xf>
    <xf numFmtId="188" fontId="6" fillId="0" borderId="0" xfId="0" applyNumberFormat="1" applyFont="1" applyAlignment="1">
      <alignment horizontal="right" vertical="center" wrapText="1"/>
    </xf>
    <xf numFmtId="190" fontId="0" fillId="0" borderId="0" xfId="0" applyNumberFormat="1" applyAlignment="1">
      <alignment vertical="center"/>
    </xf>
    <xf numFmtId="190" fontId="6" fillId="33" borderId="0" xfId="0" applyNumberFormat="1" applyFont="1" applyFill="1" applyAlignment="1">
      <alignment horizontal="center" vertical="center" wrapText="1"/>
    </xf>
    <xf numFmtId="190" fontId="6" fillId="0" borderId="0" xfId="0" applyNumberFormat="1" applyFont="1" applyAlignment="1">
      <alignment horizontal="right" vertical="center" wrapText="1"/>
    </xf>
    <xf numFmtId="191" fontId="0" fillId="0" borderId="0" xfId="0" applyNumberFormat="1" applyAlignment="1">
      <alignment vertical="center"/>
    </xf>
    <xf numFmtId="0" fontId="52" fillId="0" borderId="0" xfId="0" applyFont="1" applyAlignment="1">
      <alignment vertical="center"/>
    </xf>
    <xf numFmtId="0" fontId="53" fillId="0" borderId="0" xfId="0" applyFont="1" applyAlignment="1">
      <alignment vertical="center"/>
    </xf>
    <xf numFmtId="0" fontId="6" fillId="0" borderId="0" xfId="0" applyFont="1" applyAlignment="1">
      <alignment horizontal="right" vertical="center" wrapText="1"/>
    </xf>
    <xf numFmtId="0" fontId="7" fillId="0" borderId="0" xfId="0" applyFont="1" applyAlignment="1">
      <alignment horizontal="right" vertical="center" wrapText="1"/>
    </xf>
    <xf numFmtId="0" fontId="6" fillId="0" borderId="0" xfId="0" applyFont="1" applyFill="1" applyAlignment="1">
      <alignment horizontal="right" vertical="center" wrapText="1"/>
    </xf>
    <xf numFmtId="22" fontId="6" fillId="0" borderId="0" xfId="0" applyNumberFormat="1" applyFont="1" applyFill="1" applyAlignment="1">
      <alignment horizontal="right" vertical="center"/>
    </xf>
    <xf numFmtId="4" fontId="6" fillId="0" borderId="0" xfId="0" applyNumberFormat="1" applyFont="1" applyFill="1" applyAlignment="1">
      <alignment horizontal="right" vertical="center" wrapText="1"/>
    </xf>
    <xf numFmtId="189" fontId="6" fillId="0" borderId="0" xfId="0" applyNumberFormat="1" applyFont="1" applyFill="1" applyAlignment="1">
      <alignment horizontal="right" vertical="center" wrapText="1"/>
    </xf>
    <xf numFmtId="190" fontId="6" fillId="0" borderId="0" xfId="0" applyNumberFormat="1" applyFont="1" applyFill="1" applyAlignment="1">
      <alignment horizontal="right" vertical="center" wrapText="1"/>
    </xf>
    <xf numFmtId="0" fontId="7" fillId="0" borderId="0" xfId="0" applyFont="1" applyFill="1" applyAlignment="1">
      <alignment horizontal="right" vertical="center" wrapText="1"/>
    </xf>
    <xf numFmtId="0" fontId="7" fillId="0" borderId="0" xfId="0" applyFont="1" applyFill="1" applyAlignment="1">
      <alignment horizontal="right" vertical="center"/>
    </xf>
    <xf numFmtId="4" fontId="7" fillId="0" borderId="0" xfId="0" applyNumberFormat="1" applyFont="1" applyFill="1" applyAlignment="1">
      <alignment horizontal="right" vertical="center" wrapText="1"/>
    </xf>
    <xf numFmtId="188" fontId="7" fillId="0" borderId="0" xfId="0" applyNumberFormat="1" applyFont="1" applyFill="1" applyAlignment="1">
      <alignment horizontal="right" vertical="center" wrapText="1"/>
    </xf>
    <xf numFmtId="22" fontId="7" fillId="0" borderId="0" xfId="0" applyNumberFormat="1" applyFont="1" applyFill="1" applyAlignment="1">
      <alignment horizontal="right" vertical="center"/>
    </xf>
    <xf numFmtId="190" fontId="7" fillId="0" borderId="0" xfId="0" applyNumberFormat="1" applyFont="1" applyFill="1" applyAlignment="1">
      <alignment horizontal="right" vertical="center" wrapText="1"/>
    </xf>
    <xf numFmtId="188" fontId="6" fillId="0" borderId="0" xfId="0" applyNumberFormat="1" applyFont="1" applyFill="1" applyAlignment="1">
      <alignment horizontal="right" vertical="center" wrapText="1"/>
    </xf>
    <xf numFmtId="0" fontId="6" fillId="28" borderId="0" xfId="0" applyFont="1" applyFill="1" applyAlignment="1">
      <alignment horizontal="right" vertical="center" wrapText="1"/>
    </xf>
    <xf numFmtId="22" fontId="6" fillId="28" borderId="0" xfId="0" applyNumberFormat="1" applyFont="1" applyFill="1" applyAlignment="1">
      <alignment horizontal="right" vertical="center"/>
    </xf>
    <xf numFmtId="4" fontId="6" fillId="28" borderId="0" xfId="0" applyNumberFormat="1" applyFont="1" applyFill="1" applyAlignment="1">
      <alignment horizontal="right" vertical="center" wrapText="1"/>
    </xf>
    <xf numFmtId="189" fontId="6" fillId="28" borderId="0" xfId="0" applyNumberFormat="1" applyFont="1" applyFill="1" applyAlignment="1">
      <alignment horizontal="right" vertical="center" wrapText="1"/>
    </xf>
    <xf numFmtId="190" fontId="6" fillId="28" borderId="0" xfId="0" applyNumberFormat="1" applyFont="1" applyFill="1" applyAlignment="1">
      <alignment horizontal="right" vertical="center" wrapText="1"/>
    </xf>
    <xf numFmtId="0" fontId="7" fillId="28" borderId="0" xfId="0" applyFont="1" applyFill="1" applyAlignment="1">
      <alignment horizontal="right" vertical="center" wrapText="1"/>
    </xf>
    <xf numFmtId="0" fontId="7" fillId="28" borderId="0" xfId="0" applyFont="1" applyFill="1" applyAlignment="1">
      <alignment horizontal="right" vertical="center"/>
    </xf>
    <xf numFmtId="4" fontId="7" fillId="28" borderId="0" xfId="0" applyNumberFormat="1" applyFont="1" applyFill="1" applyAlignment="1">
      <alignment horizontal="right" vertical="center" wrapText="1"/>
    </xf>
    <xf numFmtId="188" fontId="7" fillId="28" borderId="0" xfId="0" applyNumberFormat="1" applyFont="1" applyFill="1" applyAlignment="1">
      <alignment horizontal="right" vertical="center" wrapText="1"/>
    </xf>
    <xf numFmtId="22" fontId="7" fillId="28" borderId="0" xfId="0" applyNumberFormat="1" applyFont="1" applyFill="1" applyAlignment="1">
      <alignment horizontal="right" vertical="center"/>
    </xf>
    <xf numFmtId="190" fontId="7" fillId="28" borderId="0" xfId="0" applyNumberFormat="1" applyFont="1" applyFill="1" applyAlignment="1">
      <alignment horizontal="right" vertical="center" wrapText="1"/>
    </xf>
    <xf numFmtId="188" fontId="6" fillId="28" borderId="0" xfId="0" applyNumberFormat="1" applyFont="1" applyFill="1" applyAlignment="1">
      <alignment horizontal="right" vertical="center" wrapText="1"/>
    </xf>
    <xf numFmtId="0" fontId="6" fillId="28" borderId="0" xfId="0" applyFont="1" applyFill="1" applyAlignment="1">
      <alignment horizontal="right" vertical="center"/>
    </xf>
    <xf numFmtId="3" fontId="7" fillId="0" borderId="0" xfId="0" applyNumberFormat="1" applyFont="1" applyAlignment="1">
      <alignment horizontal="right" vertical="center" wrapText="1"/>
    </xf>
    <xf numFmtId="3" fontId="6" fillId="0" borderId="0" xfId="0" applyNumberFormat="1" applyFont="1" applyAlignment="1">
      <alignment horizontal="right" vertical="center" wrapText="1"/>
    </xf>
    <xf numFmtId="3" fontId="6" fillId="28" borderId="0" xfId="0" applyNumberFormat="1" applyFont="1" applyFill="1" applyAlignment="1">
      <alignment horizontal="right" vertical="center" wrapText="1"/>
    </xf>
    <xf numFmtId="3" fontId="6" fillId="0" borderId="0" xfId="0" applyNumberFormat="1" applyFont="1" applyFill="1" applyAlignment="1">
      <alignment horizontal="right" vertical="center" wrapText="1"/>
    </xf>
    <xf numFmtId="3" fontId="7" fillId="28" borderId="0" xfId="0" applyNumberFormat="1" applyFont="1" applyFill="1" applyAlignment="1">
      <alignment horizontal="right" vertical="center" wrapText="1"/>
    </xf>
    <xf numFmtId="3" fontId="7" fillId="0" borderId="0" xfId="0" applyNumberFormat="1" applyFont="1" applyFill="1" applyAlignment="1">
      <alignment horizontal="right" vertical="center" wrapText="1"/>
    </xf>
    <xf numFmtId="0" fontId="54"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3</xdr:row>
      <xdr:rowOff>57150</xdr:rowOff>
    </xdr:from>
    <xdr:to>
      <xdr:col>16</xdr:col>
      <xdr:colOff>57150</xdr:colOff>
      <xdr:row>43</xdr:row>
      <xdr:rowOff>161925</xdr:rowOff>
    </xdr:to>
    <xdr:pic>
      <xdr:nvPicPr>
        <xdr:cNvPr id="1" name="図 1"/>
        <xdr:cNvPicPr preferRelativeResize="1">
          <a:picLocks noChangeAspect="1"/>
        </xdr:cNvPicPr>
      </xdr:nvPicPr>
      <xdr:blipFill>
        <a:blip r:embed="rId1"/>
        <a:stretch>
          <a:fillRect/>
        </a:stretch>
      </xdr:blipFill>
      <xdr:spPr>
        <a:xfrm>
          <a:off x="57150" y="628650"/>
          <a:ext cx="10972800" cy="6962775"/>
        </a:xfrm>
        <a:prstGeom prst="rect">
          <a:avLst/>
        </a:prstGeom>
        <a:noFill/>
        <a:ln w="9525" cmpd="sng">
          <a:noFill/>
        </a:ln>
      </xdr:spPr>
    </xdr:pic>
    <xdr:clientData/>
  </xdr:twoCellAnchor>
  <xdr:twoCellAnchor>
    <xdr:from>
      <xdr:col>7</xdr:col>
      <xdr:colOff>266700</xdr:colOff>
      <xdr:row>20</xdr:row>
      <xdr:rowOff>152400</xdr:rowOff>
    </xdr:from>
    <xdr:to>
      <xdr:col>9</xdr:col>
      <xdr:colOff>247650</xdr:colOff>
      <xdr:row>22</xdr:row>
      <xdr:rowOff>85725</xdr:rowOff>
    </xdr:to>
    <xdr:sp>
      <xdr:nvSpPr>
        <xdr:cNvPr id="2" name="線吹き出し 2 (枠付き) 2"/>
        <xdr:cNvSpPr>
          <a:spLocks/>
        </xdr:cNvSpPr>
      </xdr:nvSpPr>
      <xdr:spPr>
        <a:xfrm>
          <a:off x="5067300" y="3638550"/>
          <a:ext cx="1352550" cy="276225"/>
        </a:xfrm>
        <a:prstGeom prst="borderCallout2">
          <a:avLst>
            <a:gd name="adj1" fmla="val -51597"/>
            <a:gd name="adj2" fmla="val -378879"/>
            <a:gd name="adj3" fmla="val -33569"/>
            <a:gd name="adj4" fmla="val -165731"/>
            <a:gd name="adj5" fmla="val -37912"/>
            <a:gd name="adj6" fmla="val -76078"/>
          </a:avLst>
        </a:prstGeom>
        <a:solidFill>
          <a:srgbClr val="5B9BD5"/>
        </a:solidFill>
        <a:ln w="12700" cmpd="sng">
          <a:solidFill>
            <a:srgbClr val="41719C"/>
          </a:solidFill>
          <a:headEnd type="none"/>
          <a:tailEnd type="none"/>
        </a:ln>
      </xdr:spPr>
      <xdr:txBody>
        <a:bodyPr vertOverflow="clip" wrap="square"/>
        <a:p>
          <a:pPr algn="l">
            <a:defRPr/>
          </a:pPr>
          <a:r>
            <a:rPr lang="en-US" cap="none" sz="900" b="0" i="0" u="none" baseline="0">
              <a:solidFill>
                <a:srgbClr val="FFFFFF"/>
              </a:solidFill>
            </a:rPr>
            <a:t>20MA</a:t>
          </a:r>
          <a:r>
            <a:rPr lang="en-US" cap="none" sz="900" b="0" i="0" u="none" baseline="0">
              <a:solidFill>
                <a:srgbClr val="FFFFFF"/>
              </a:solidFill>
              <a:latin typeface="ＭＳ Ｐゴシック"/>
              <a:ea typeface="ＭＳ Ｐゴシック"/>
              <a:cs typeface="ＭＳ Ｐゴシック"/>
            </a:rPr>
            <a:t>で反転して上昇。</a:t>
          </a:r>
        </a:p>
      </xdr:txBody>
    </xdr:sp>
    <xdr:clientData/>
  </xdr:twoCellAnchor>
  <xdr:twoCellAnchor>
    <xdr:from>
      <xdr:col>9</xdr:col>
      <xdr:colOff>219075</xdr:colOff>
      <xdr:row>9</xdr:row>
      <xdr:rowOff>104775</xdr:rowOff>
    </xdr:from>
    <xdr:to>
      <xdr:col>11</xdr:col>
      <xdr:colOff>628650</xdr:colOff>
      <xdr:row>13</xdr:row>
      <xdr:rowOff>19050</xdr:rowOff>
    </xdr:to>
    <xdr:sp>
      <xdr:nvSpPr>
        <xdr:cNvPr id="3" name="線吹き出し 2 (枠付き) 3"/>
        <xdr:cNvSpPr>
          <a:spLocks/>
        </xdr:cNvSpPr>
      </xdr:nvSpPr>
      <xdr:spPr>
        <a:xfrm>
          <a:off x="6391275" y="1704975"/>
          <a:ext cx="1781175" cy="600075"/>
        </a:xfrm>
        <a:prstGeom prst="borderCallout2">
          <a:avLst>
            <a:gd name="adj1" fmla="val -97587"/>
            <a:gd name="adj2" fmla="val -16972"/>
            <a:gd name="adj3" fmla="val -80625"/>
            <a:gd name="adj4" fmla="val 935"/>
            <a:gd name="adj5" fmla="val -51814"/>
            <a:gd name="adj6" fmla="val -30046"/>
          </a:avLst>
        </a:prstGeom>
        <a:solidFill>
          <a:srgbClr val="5B9BD5"/>
        </a:solidFill>
        <a:ln w="12700" cmpd="sng">
          <a:solidFill>
            <a:srgbClr val="41719C"/>
          </a:solidFill>
          <a:headEnd type="none"/>
          <a:tailEnd type="none"/>
        </a:ln>
      </xdr:spPr>
      <xdr:txBody>
        <a:bodyPr vertOverflow="clip" wrap="square"/>
        <a:p>
          <a:pPr algn="l">
            <a:defRPr/>
          </a:pPr>
          <a:r>
            <a:rPr lang="en-US" cap="none" sz="900" b="0" i="0" u="none" baseline="0">
              <a:solidFill>
                <a:srgbClr val="FFFFFF"/>
              </a:solidFill>
              <a:latin typeface="ＭＳ Ｐゴシック"/>
              <a:ea typeface="ＭＳ Ｐゴシック"/>
              <a:cs typeface="ＭＳ Ｐゴシック"/>
            </a:rPr>
            <a:t>トレンドを判断した</a:t>
          </a:r>
          <a:r>
            <a:rPr lang="en-US" cap="none" sz="900" b="0" i="0" u="none" baseline="0">
              <a:solidFill>
                <a:srgbClr val="FFFFFF"/>
              </a:solidFill>
            </a:rPr>
            <a:t>15</a:t>
          </a:r>
          <a:r>
            <a:rPr lang="en-US" cap="none" sz="900" b="0" i="0" u="none" baseline="0">
              <a:solidFill>
                <a:srgbClr val="FFFFFF"/>
              </a:solidFill>
              <a:latin typeface="ＭＳ Ｐゴシック"/>
              <a:ea typeface="ＭＳ Ｐゴシック"/>
              <a:cs typeface="ＭＳ Ｐゴシック"/>
            </a:rPr>
            <a:t>分足の</a:t>
          </a:r>
          <a:r>
            <a:rPr lang="en-US" cap="none" sz="900" b="0" i="0" u="none" baseline="0">
              <a:solidFill>
                <a:srgbClr val="FFFFFF"/>
              </a:solidFill>
            </a:rPr>
            <a:t>1</a:t>
          </a:r>
          <a:r>
            <a:rPr lang="en-US" cap="none" sz="900" b="0" i="0" u="none" baseline="0">
              <a:solidFill>
                <a:srgbClr val="FFFFFF"/>
              </a:solidFill>
              <a:latin typeface="ＭＳ Ｐゴシック"/>
              <a:ea typeface="ＭＳ Ｐゴシック"/>
              <a:cs typeface="ＭＳ Ｐゴシック"/>
            </a:rPr>
            <a:t>つ下（</a:t>
          </a:r>
          <a:r>
            <a:rPr lang="en-US" cap="none" sz="900" b="0" i="0" u="none" baseline="0">
              <a:solidFill>
                <a:srgbClr val="FFFFFF"/>
              </a:solidFill>
            </a:rPr>
            <a:t>5</a:t>
          </a:r>
          <a:r>
            <a:rPr lang="en-US" cap="none" sz="900" b="0" i="0" u="none" baseline="0">
              <a:solidFill>
                <a:srgbClr val="FFFFFF"/>
              </a:solidFill>
              <a:latin typeface="ＭＳ Ｐゴシック"/>
              <a:ea typeface="ＭＳ Ｐゴシック"/>
              <a:cs typeface="ＭＳ Ｐゴシック"/>
            </a:rPr>
            <a:t>分足）で上昇ダウが形成され始めたので損切。</a:t>
          </a:r>
        </a:p>
      </xdr:txBody>
    </xdr:sp>
    <xdr:clientData/>
  </xdr:twoCellAnchor>
  <xdr:twoCellAnchor editAs="oneCell">
    <xdr:from>
      <xdr:col>0</xdr:col>
      <xdr:colOff>47625</xdr:colOff>
      <xdr:row>46</xdr:row>
      <xdr:rowOff>57150</xdr:rowOff>
    </xdr:from>
    <xdr:to>
      <xdr:col>15</xdr:col>
      <xdr:colOff>676275</xdr:colOff>
      <xdr:row>86</xdr:row>
      <xdr:rowOff>142875</xdr:rowOff>
    </xdr:to>
    <xdr:pic>
      <xdr:nvPicPr>
        <xdr:cNvPr id="4" name="図 4"/>
        <xdr:cNvPicPr preferRelativeResize="1">
          <a:picLocks noChangeAspect="1"/>
        </xdr:cNvPicPr>
      </xdr:nvPicPr>
      <xdr:blipFill>
        <a:blip r:embed="rId2"/>
        <a:stretch>
          <a:fillRect/>
        </a:stretch>
      </xdr:blipFill>
      <xdr:spPr>
        <a:xfrm>
          <a:off x="47625" y="8010525"/>
          <a:ext cx="10915650" cy="6943725"/>
        </a:xfrm>
        <a:prstGeom prst="rect">
          <a:avLst/>
        </a:prstGeom>
        <a:noFill/>
        <a:ln w="9525" cmpd="sng">
          <a:noFill/>
        </a:ln>
      </xdr:spPr>
    </xdr:pic>
    <xdr:clientData/>
  </xdr:twoCellAnchor>
  <xdr:twoCellAnchor>
    <xdr:from>
      <xdr:col>10</xdr:col>
      <xdr:colOff>352425</xdr:colOff>
      <xdr:row>68</xdr:row>
      <xdr:rowOff>85725</xdr:rowOff>
    </xdr:from>
    <xdr:to>
      <xdr:col>13</xdr:col>
      <xdr:colOff>295275</xdr:colOff>
      <xdr:row>73</xdr:row>
      <xdr:rowOff>114300</xdr:rowOff>
    </xdr:to>
    <xdr:sp>
      <xdr:nvSpPr>
        <xdr:cNvPr id="5" name="線吹き出し 2 (枠付き) 5"/>
        <xdr:cNvSpPr>
          <a:spLocks/>
        </xdr:cNvSpPr>
      </xdr:nvSpPr>
      <xdr:spPr>
        <a:xfrm>
          <a:off x="7210425" y="11811000"/>
          <a:ext cx="2000250" cy="885825"/>
        </a:xfrm>
        <a:prstGeom prst="borderCallout2">
          <a:avLst>
            <a:gd name="adj1" fmla="val 14217"/>
            <a:gd name="adj2" fmla="val -106092"/>
            <a:gd name="adj3" fmla="val -11495"/>
            <a:gd name="adj4" fmla="val -60467"/>
            <a:gd name="adj5" fmla="val -30768"/>
            <a:gd name="adj6" fmla="val -54574"/>
          </a:avLst>
        </a:prstGeom>
        <a:solidFill>
          <a:srgbClr val="5B9BD5"/>
        </a:solidFill>
        <a:ln w="12700" cmpd="sng">
          <a:solidFill>
            <a:srgbClr val="41719C"/>
          </a:solidFill>
          <a:headEnd type="none"/>
          <a:tailEnd type="none"/>
        </a:ln>
      </xdr:spPr>
      <xdr:txBody>
        <a:bodyPr vertOverflow="clip" wrap="square"/>
        <a:p>
          <a:pPr algn="l">
            <a:defRPr/>
          </a:pPr>
          <a:r>
            <a:rPr lang="en-US" cap="none" sz="900" b="0" i="0" u="none" baseline="0">
              <a:solidFill>
                <a:srgbClr val="FFFFFF"/>
              </a:solidFill>
              <a:latin typeface="ＭＳ Ｐゴシック"/>
              <a:ea typeface="ＭＳ Ｐゴシック"/>
              <a:cs typeface="ＭＳ Ｐゴシック"/>
            </a:rPr>
            <a:t>上昇トレンドが無くなったため、直前の安値を過ぎたあたりで損切するつもりが誤って直前の安値ピッタリ（</a:t>
          </a:r>
          <a:r>
            <a:rPr lang="en-US" cap="none" sz="900" b="0" i="0" u="none" baseline="0">
              <a:solidFill>
                <a:srgbClr val="FFFFFF"/>
              </a:solidFill>
            </a:rPr>
            <a:t>117.35</a:t>
          </a:r>
          <a:r>
            <a:rPr lang="en-US" cap="none" sz="900" b="0" i="0" u="none" baseline="0">
              <a:solidFill>
                <a:srgbClr val="FFFFFF"/>
              </a:solidFill>
              <a:latin typeface="ＭＳ Ｐゴシック"/>
              <a:ea typeface="ＭＳ Ｐゴシック"/>
              <a:cs typeface="ＭＳ Ｐゴシック"/>
            </a:rPr>
            <a:t>）に</a:t>
          </a:r>
          <a:r>
            <a:rPr lang="en-US" cap="none" sz="900" b="0" i="0" u="none" baseline="0">
              <a:solidFill>
                <a:srgbClr val="FFFFFF"/>
              </a:solidFill>
            </a:rPr>
            <a:t>S/L</a:t>
          </a:r>
          <a:r>
            <a:rPr lang="en-US" cap="none" sz="900" b="0" i="0" u="none" baseline="0">
              <a:solidFill>
                <a:srgbClr val="FFFFFF"/>
              </a:solidFill>
              <a:latin typeface="ＭＳ Ｐゴシック"/>
              <a:ea typeface="ＭＳ Ｐゴシック"/>
              <a:cs typeface="ＭＳ Ｐゴシック"/>
            </a:rPr>
            <a:t>を設定してしまい、損切直後に反転上昇。。。</a:t>
          </a:r>
        </a:p>
      </xdr:txBody>
    </xdr:sp>
    <xdr:clientData/>
  </xdr:twoCellAnchor>
  <xdr:twoCellAnchor>
    <xdr:from>
      <xdr:col>9</xdr:col>
      <xdr:colOff>495300</xdr:colOff>
      <xdr:row>52</xdr:row>
      <xdr:rowOff>47625</xdr:rowOff>
    </xdr:from>
    <xdr:to>
      <xdr:col>12</xdr:col>
      <xdr:colOff>438150</xdr:colOff>
      <xdr:row>58</xdr:row>
      <xdr:rowOff>57150</xdr:rowOff>
    </xdr:to>
    <xdr:sp>
      <xdr:nvSpPr>
        <xdr:cNvPr id="6" name="線吹き出し 2 (枠付き) 6"/>
        <xdr:cNvSpPr>
          <a:spLocks/>
        </xdr:cNvSpPr>
      </xdr:nvSpPr>
      <xdr:spPr>
        <a:xfrm>
          <a:off x="6667500" y="9029700"/>
          <a:ext cx="2000250" cy="1038225"/>
        </a:xfrm>
        <a:prstGeom prst="borderCallout2">
          <a:avLst>
            <a:gd name="adj1" fmla="val 79453"/>
            <a:gd name="adj2" fmla="val 39449"/>
            <a:gd name="adj3" fmla="val 73740"/>
            <a:gd name="adj4" fmla="val -25814"/>
            <a:gd name="adj5" fmla="val 52087"/>
            <a:gd name="adj6" fmla="val -36750"/>
          </a:avLst>
        </a:prstGeom>
        <a:solidFill>
          <a:srgbClr val="5B9BD5"/>
        </a:solidFill>
        <a:ln w="12700" cmpd="sng">
          <a:solidFill>
            <a:srgbClr val="41719C"/>
          </a:solidFill>
          <a:headEnd type="none"/>
          <a:tailEnd type="none"/>
        </a:ln>
      </xdr:spPr>
      <xdr:txBody>
        <a:bodyPr vertOverflow="clip" wrap="square"/>
        <a:p>
          <a:pPr algn="l">
            <a:defRPr/>
          </a:pPr>
          <a:r>
            <a:rPr lang="en-US" cap="none" sz="900" b="0" i="0" u="none" baseline="0">
              <a:solidFill>
                <a:srgbClr val="FFFFFF"/>
              </a:solidFill>
              <a:latin typeface="ＭＳ Ｐゴシック"/>
              <a:ea typeface="ＭＳ Ｐゴシック"/>
              <a:cs typeface="ＭＳ Ｐゴシック"/>
            </a:rPr>
            <a:t>損切後、レートが思惑方向に上昇し、なんと、最初に設定した利食い点（</a:t>
          </a:r>
          <a:r>
            <a:rPr lang="en-US" cap="none" sz="900" b="0" i="0" u="none" baseline="0">
              <a:solidFill>
                <a:srgbClr val="FFFFFF"/>
              </a:solidFill>
            </a:rPr>
            <a:t>T/P</a:t>
          </a:r>
          <a:r>
            <a:rPr lang="en-US" cap="none" sz="900" b="0" i="0" u="none" baseline="0">
              <a:solidFill>
                <a:srgbClr val="FFFFFF"/>
              </a:solidFill>
              <a:latin typeface="ＭＳ Ｐゴシック"/>
              <a:ea typeface="ＭＳ Ｐゴシック"/>
              <a:cs typeface="ＭＳ Ｐゴシック"/>
            </a:rPr>
            <a:t>）の「</a:t>
          </a:r>
          <a:r>
            <a:rPr lang="en-US" cap="none" sz="900" b="0" i="0" u="none" baseline="0">
              <a:solidFill>
                <a:srgbClr val="FFFFFF"/>
              </a:solidFill>
            </a:rPr>
            <a:t>117.85</a:t>
          </a:r>
          <a:r>
            <a:rPr lang="en-US" cap="none" sz="900" b="0" i="0" u="none" baseline="0">
              <a:solidFill>
                <a:srgbClr val="FFFFFF"/>
              </a:solidFill>
              <a:latin typeface="ＭＳ Ｐゴシック"/>
              <a:ea typeface="ＭＳ Ｐゴシック"/>
              <a:cs typeface="ＭＳ Ｐゴシック"/>
            </a:rPr>
            <a:t>」ピッタリで反転下落していった。。。</a:t>
          </a:r>
          <a:r>
            <a:rPr lang="en-US" cap="none" sz="900" b="0" i="0" u="none" baseline="0">
              <a:solidFill>
                <a:srgbClr val="FFFFFF"/>
              </a:solidFill>
            </a:rPr>
            <a:t>
</a:t>
          </a:r>
          <a:r>
            <a:rPr lang="en-US" cap="none" sz="900" b="0" i="0" u="none" baseline="0">
              <a:solidFill>
                <a:srgbClr val="FFFFFF"/>
              </a:solidFill>
              <a:latin typeface="ＭＳ Ｐゴシック"/>
              <a:ea typeface="ＭＳ Ｐゴシック"/>
              <a:cs typeface="ＭＳ Ｐゴシック"/>
            </a:rPr>
            <a:t>読みは当たっていたのに</a:t>
          </a:r>
          <a:r>
            <a:rPr lang="en-US" cap="none" sz="900" b="0" i="0" u="none" baseline="0">
              <a:solidFill>
                <a:srgbClr val="FFFFFF"/>
              </a:solidFill>
            </a:rPr>
            <a:t>S/L</a:t>
          </a:r>
          <a:r>
            <a:rPr lang="en-US" cap="none" sz="900" b="0" i="0" u="none" baseline="0">
              <a:solidFill>
                <a:srgbClr val="FFFFFF"/>
              </a:solidFill>
              <a:latin typeface="ＭＳ Ｐゴシック"/>
              <a:ea typeface="ＭＳ Ｐゴシック"/>
              <a:cs typeface="ＭＳ Ｐゴシック"/>
            </a:rPr>
            <a:t>移動のミスで利益を逃した。</a:t>
          </a:r>
        </a:p>
      </xdr:txBody>
    </xdr:sp>
    <xdr:clientData/>
  </xdr:twoCellAnchor>
  <xdr:twoCellAnchor editAs="oneCell">
    <xdr:from>
      <xdr:col>17</xdr:col>
      <xdr:colOff>114300</xdr:colOff>
      <xdr:row>90</xdr:row>
      <xdr:rowOff>66675</xdr:rowOff>
    </xdr:from>
    <xdr:to>
      <xdr:col>33</xdr:col>
      <xdr:colOff>95250</xdr:colOff>
      <xdr:row>131</xdr:row>
      <xdr:rowOff>9525</xdr:rowOff>
    </xdr:to>
    <xdr:pic>
      <xdr:nvPicPr>
        <xdr:cNvPr id="7" name="図 7"/>
        <xdr:cNvPicPr preferRelativeResize="1">
          <a:picLocks noChangeAspect="1"/>
        </xdr:cNvPicPr>
      </xdr:nvPicPr>
      <xdr:blipFill>
        <a:blip r:embed="rId3"/>
        <a:stretch>
          <a:fillRect/>
        </a:stretch>
      </xdr:blipFill>
      <xdr:spPr>
        <a:xfrm>
          <a:off x="11772900" y="15573375"/>
          <a:ext cx="10953750" cy="6972300"/>
        </a:xfrm>
        <a:prstGeom prst="rect">
          <a:avLst/>
        </a:prstGeom>
        <a:noFill/>
        <a:ln w="9525" cmpd="sng">
          <a:noFill/>
        </a:ln>
      </xdr:spPr>
    </xdr:pic>
    <xdr:clientData/>
  </xdr:twoCellAnchor>
  <xdr:twoCellAnchor>
    <xdr:from>
      <xdr:col>18</xdr:col>
      <xdr:colOff>428625</xdr:colOff>
      <xdr:row>93</xdr:row>
      <xdr:rowOff>123825</xdr:rowOff>
    </xdr:from>
    <xdr:to>
      <xdr:col>23</xdr:col>
      <xdr:colOff>114300</xdr:colOff>
      <xdr:row>102</xdr:row>
      <xdr:rowOff>66675</xdr:rowOff>
    </xdr:to>
    <xdr:sp>
      <xdr:nvSpPr>
        <xdr:cNvPr id="8" name="線吹き出し 2 (枠付き) 8"/>
        <xdr:cNvSpPr>
          <a:spLocks/>
        </xdr:cNvSpPr>
      </xdr:nvSpPr>
      <xdr:spPr>
        <a:xfrm>
          <a:off x="12773025" y="16144875"/>
          <a:ext cx="3114675" cy="1485900"/>
        </a:xfrm>
        <a:prstGeom prst="borderCallout2">
          <a:avLst>
            <a:gd name="adj1" fmla="val 74212"/>
            <a:gd name="adj2" fmla="val 103203"/>
            <a:gd name="adj3" fmla="val 49773"/>
            <a:gd name="adj4" fmla="val 55662"/>
            <a:gd name="adj5" fmla="val 34074"/>
            <a:gd name="adj6" fmla="val 52587"/>
          </a:avLst>
        </a:prstGeom>
        <a:solidFill>
          <a:srgbClr val="5B9BD5"/>
        </a:solidFill>
        <a:ln w="12700" cmpd="sng">
          <a:solidFill>
            <a:srgbClr val="41719C"/>
          </a:solidFill>
          <a:headEnd type="none"/>
          <a:tailEnd type="none"/>
        </a:ln>
      </xdr:spPr>
      <xdr:txBody>
        <a:bodyPr vertOverflow="clip" wrap="square"/>
        <a:p>
          <a:pPr algn="l">
            <a:defRPr/>
          </a:pPr>
          <a:r>
            <a:rPr lang="en-US" cap="none" sz="900" b="0" i="0" u="none" baseline="0">
              <a:solidFill>
                <a:srgbClr val="FFFFFF"/>
              </a:solidFill>
            </a:rPr>
            <a:t>1</a:t>
          </a:r>
          <a:r>
            <a:rPr lang="en-US" cap="none" sz="900" b="0" i="0" u="none" baseline="0">
              <a:solidFill>
                <a:srgbClr val="FFFFFF"/>
              </a:solidFill>
              <a:latin typeface="ＭＳ Ｐゴシック"/>
              <a:ea typeface="ＭＳ Ｐゴシック"/>
              <a:cs typeface="ＭＳ Ｐゴシック"/>
            </a:rPr>
            <a:t>時間足チャートのフラッグだけを見て、直近安値の少し下でエントリーしたが、以下の点で</a:t>
          </a:r>
          <a:r>
            <a:rPr lang="en-US" cap="none" sz="900" b="0" i="0" u="none" baseline="0">
              <a:solidFill>
                <a:srgbClr val="FFFFFF"/>
              </a:solidFill>
            </a:rPr>
            <a:t>NG</a:t>
          </a:r>
          <a:r>
            <a:rPr lang="en-US" cap="none" sz="900" b="0" i="0" u="none" baseline="0">
              <a:solidFill>
                <a:srgbClr val="FFFFFF"/>
              </a:solidFill>
              <a:latin typeface="ＭＳ Ｐゴシック"/>
              <a:ea typeface="ＭＳ Ｐゴシック"/>
              <a:cs typeface="ＭＳ Ｐゴシック"/>
            </a:rPr>
            <a:t>だった。</a:t>
          </a:r>
          <a:r>
            <a:rPr lang="en-US" cap="none" sz="900" b="0" i="0" u="none" baseline="0">
              <a:solidFill>
                <a:srgbClr val="FFFFFF"/>
              </a:solidFill>
            </a:rPr>
            <a:t>
</a:t>
          </a:r>
          <a:r>
            <a:rPr lang="en-US" cap="none" sz="900" b="0" i="0" u="none" baseline="0">
              <a:solidFill>
                <a:srgbClr val="FFFFFF"/>
              </a:solidFill>
              <a:latin typeface="ＭＳ Ｐゴシック"/>
              <a:ea typeface="ＭＳ Ｐゴシック"/>
              <a:cs typeface="ＭＳ Ｐゴシック"/>
            </a:rPr>
            <a:t>・</a:t>
          </a:r>
          <a:r>
            <a:rPr lang="en-US" cap="none" sz="900" b="0" i="0" u="none" baseline="0">
              <a:solidFill>
                <a:srgbClr val="FFFFFF"/>
              </a:solidFill>
            </a:rPr>
            <a:t>38.2</a:t>
          </a:r>
          <a:r>
            <a:rPr lang="en-US" cap="none" sz="900" b="0" i="0" u="none" baseline="0">
              <a:solidFill>
                <a:srgbClr val="FFFFFF"/>
              </a:solidFill>
              <a:latin typeface="ＭＳ Ｐゴシック"/>
              <a:ea typeface="ＭＳ Ｐゴシック"/>
              <a:cs typeface="ＭＳ Ｐゴシック"/>
            </a:rPr>
            <a:t>％戻しを越えており、いつ反転してもおかしくない状況。</a:t>
          </a:r>
          <a:r>
            <a:rPr lang="en-US" cap="none" sz="900" b="0" i="0" u="none" baseline="0">
              <a:solidFill>
                <a:srgbClr val="FFFFFF"/>
              </a:solidFill>
            </a:rPr>
            <a:t>
</a:t>
          </a:r>
          <a:r>
            <a:rPr lang="en-US" cap="none" sz="900" b="0" i="0" u="none" baseline="0">
              <a:solidFill>
                <a:srgbClr val="FFFFFF"/>
              </a:solidFill>
              <a:latin typeface="ＭＳ Ｐゴシック"/>
              <a:ea typeface="ＭＳ Ｐゴシック"/>
              <a:cs typeface="ＭＳ Ｐゴシック"/>
            </a:rPr>
            <a:t>・</a:t>
          </a:r>
          <a:r>
            <a:rPr lang="en-US" cap="none" sz="900" b="0" i="0" u="none" baseline="0">
              <a:solidFill>
                <a:srgbClr val="FFFFFF"/>
              </a:solidFill>
            </a:rPr>
            <a:t>1</a:t>
          </a:r>
          <a:r>
            <a:rPr lang="en-US" cap="none" sz="900" b="0" i="0" u="none" baseline="0">
              <a:solidFill>
                <a:srgbClr val="FFFFFF"/>
              </a:solidFill>
              <a:latin typeface="ＭＳ Ｐゴシック"/>
              <a:ea typeface="ＭＳ Ｐゴシック"/>
              <a:cs typeface="ＭＳ Ｐゴシック"/>
            </a:rPr>
            <a:t>時間足</a:t>
          </a:r>
          <a:r>
            <a:rPr lang="en-US" cap="none" sz="900" b="0" i="0" u="none" baseline="0">
              <a:solidFill>
                <a:srgbClr val="FFFFFF"/>
              </a:solidFill>
            </a:rPr>
            <a:t>20MA</a:t>
          </a:r>
          <a:r>
            <a:rPr lang="en-US" cap="none" sz="900" b="0" i="0" u="none" baseline="0">
              <a:solidFill>
                <a:srgbClr val="FFFFFF"/>
              </a:solidFill>
              <a:latin typeface="ＭＳ Ｐゴシック"/>
              <a:ea typeface="ＭＳ Ｐゴシック"/>
              <a:cs typeface="ＭＳ Ｐゴシック"/>
            </a:rPr>
            <a:t>（青線）に接近していた。</a:t>
          </a:r>
          <a:r>
            <a:rPr lang="en-US" cap="none" sz="900" b="0" i="0" u="none" baseline="0">
              <a:solidFill>
                <a:srgbClr val="FFFFFF"/>
              </a:solidFill>
            </a:rPr>
            <a:t>
</a:t>
          </a:r>
          <a:r>
            <a:rPr lang="en-US" cap="none" sz="900" b="0" i="0" u="none" baseline="0">
              <a:solidFill>
                <a:srgbClr val="FFFFFF"/>
              </a:solidFill>
              <a:latin typeface="ＭＳ Ｐゴシック"/>
              <a:ea typeface="ＭＳ Ｐゴシック"/>
              <a:cs typeface="ＭＳ Ｐゴシック"/>
            </a:rPr>
            <a:t>・ここから考えられる反転のチャートパターン（ヘッドアンドショルダー）が、この時点では未完成。</a:t>
          </a:r>
          <a:r>
            <a:rPr lang="en-US" cap="none" sz="900" b="0" i="0" u="none" baseline="0">
              <a:solidFill>
                <a:srgbClr val="FFFFFF"/>
              </a:solidFill>
            </a:rPr>
            <a:t>
</a:t>
          </a:r>
          <a:r>
            <a:rPr lang="en-US" cap="none" sz="900" b="0" i="0" u="none" baseline="0">
              <a:solidFill>
                <a:srgbClr val="FFFFFF"/>
              </a:solidFill>
            </a:rPr>
            <a:t>
</a:t>
          </a:r>
          <a:r>
            <a:rPr lang="en-US" cap="none" sz="900" b="0" i="0" u="none" baseline="0">
              <a:solidFill>
                <a:srgbClr val="FFFFFF"/>
              </a:solidFill>
            </a:rPr>
            <a:t>※22</a:t>
          </a:r>
          <a:r>
            <a:rPr lang="en-US" cap="none" sz="900" b="0" i="0" u="none" baseline="0">
              <a:solidFill>
                <a:srgbClr val="FFFFFF"/>
              </a:solidFill>
              <a:latin typeface="ＭＳ Ｐゴシック"/>
              <a:ea typeface="ＭＳ Ｐゴシック"/>
              <a:cs typeface="ＭＳ Ｐゴシック"/>
            </a:rPr>
            <a:t>時頃まで仕事した帰りの電車の中、疲れていて注意力が落ちている状態でやったのも良くなかったか。。。</a:t>
          </a:r>
        </a:p>
      </xdr:txBody>
    </xdr:sp>
    <xdr:clientData/>
  </xdr:twoCellAnchor>
  <xdr:twoCellAnchor editAs="oneCell">
    <xdr:from>
      <xdr:col>0</xdr:col>
      <xdr:colOff>38100</xdr:colOff>
      <xdr:row>90</xdr:row>
      <xdr:rowOff>47625</xdr:rowOff>
    </xdr:from>
    <xdr:to>
      <xdr:col>16</xdr:col>
      <xdr:colOff>514350</xdr:colOff>
      <xdr:row>131</xdr:row>
      <xdr:rowOff>9525</xdr:rowOff>
    </xdr:to>
    <xdr:pic>
      <xdr:nvPicPr>
        <xdr:cNvPr id="9" name="図 9"/>
        <xdr:cNvPicPr preferRelativeResize="1">
          <a:picLocks noChangeAspect="1"/>
        </xdr:cNvPicPr>
      </xdr:nvPicPr>
      <xdr:blipFill>
        <a:blip r:embed="rId4"/>
        <a:stretch>
          <a:fillRect/>
        </a:stretch>
      </xdr:blipFill>
      <xdr:spPr>
        <a:xfrm>
          <a:off x="38100" y="15554325"/>
          <a:ext cx="11449050" cy="6991350"/>
        </a:xfrm>
        <a:prstGeom prst="rect">
          <a:avLst/>
        </a:prstGeom>
        <a:noFill/>
        <a:ln w="9525" cmpd="sng">
          <a:noFill/>
        </a:ln>
      </xdr:spPr>
    </xdr:pic>
    <xdr:clientData/>
  </xdr:twoCellAnchor>
  <xdr:twoCellAnchor>
    <xdr:from>
      <xdr:col>9</xdr:col>
      <xdr:colOff>333375</xdr:colOff>
      <xdr:row>103</xdr:row>
      <xdr:rowOff>76200</xdr:rowOff>
    </xdr:from>
    <xdr:to>
      <xdr:col>13</xdr:col>
      <xdr:colOff>76200</xdr:colOff>
      <xdr:row>103</xdr:row>
      <xdr:rowOff>104775</xdr:rowOff>
    </xdr:to>
    <xdr:sp>
      <xdr:nvSpPr>
        <xdr:cNvPr id="10" name="直線コネクタ 11"/>
        <xdr:cNvSpPr>
          <a:spLocks/>
        </xdr:cNvSpPr>
      </xdr:nvSpPr>
      <xdr:spPr>
        <a:xfrm>
          <a:off x="6505575" y="17811750"/>
          <a:ext cx="2486025" cy="28575"/>
        </a:xfrm>
        <a:prstGeom prst="line">
          <a:avLst/>
        </a:prstGeom>
        <a:noFill/>
        <a:ln w="19050" cmpd="sng">
          <a:solidFill>
            <a:srgbClr val="5B9BD5"/>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110</xdr:row>
      <xdr:rowOff>66675</xdr:rowOff>
    </xdr:from>
    <xdr:to>
      <xdr:col>12</xdr:col>
      <xdr:colOff>533400</xdr:colOff>
      <xdr:row>110</xdr:row>
      <xdr:rowOff>95250</xdr:rowOff>
    </xdr:to>
    <xdr:sp>
      <xdr:nvSpPr>
        <xdr:cNvPr id="11" name="直線コネクタ 12"/>
        <xdr:cNvSpPr>
          <a:spLocks/>
        </xdr:cNvSpPr>
      </xdr:nvSpPr>
      <xdr:spPr>
        <a:xfrm>
          <a:off x="6276975" y="19002375"/>
          <a:ext cx="2486025" cy="28575"/>
        </a:xfrm>
        <a:prstGeom prst="line">
          <a:avLst/>
        </a:prstGeom>
        <a:noFill/>
        <a:ln w="19050" cmpd="sng">
          <a:solidFill>
            <a:srgbClr val="5B9BD5"/>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99</xdr:row>
      <xdr:rowOff>161925</xdr:rowOff>
    </xdr:from>
    <xdr:to>
      <xdr:col>14</xdr:col>
      <xdr:colOff>466725</xdr:colOff>
      <xdr:row>112</xdr:row>
      <xdr:rowOff>57150</xdr:rowOff>
    </xdr:to>
    <xdr:sp>
      <xdr:nvSpPr>
        <xdr:cNvPr id="12" name="正方形/長方形 13"/>
        <xdr:cNvSpPr>
          <a:spLocks/>
        </xdr:cNvSpPr>
      </xdr:nvSpPr>
      <xdr:spPr>
        <a:xfrm>
          <a:off x="6486525" y="17211675"/>
          <a:ext cx="3581400" cy="2124075"/>
        </a:xfrm>
        <a:prstGeom prst="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219075</xdr:colOff>
      <xdr:row>97</xdr:row>
      <xdr:rowOff>152400</xdr:rowOff>
    </xdr:from>
    <xdr:ext cx="2762250" cy="323850"/>
    <xdr:sp>
      <xdr:nvSpPr>
        <xdr:cNvPr id="13" name="テキスト ボックス 14"/>
        <xdr:cNvSpPr txBox="1">
          <a:spLocks noChangeArrowheads="1"/>
        </xdr:cNvSpPr>
      </xdr:nvSpPr>
      <xdr:spPr>
        <a:xfrm>
          <a:off x="6391275" y="16859250"/>
          <a:ext cx="2762250" cy="323850"/>
        </a:xfrm>
        <a:prstGeom prst="rect">
          <a:avLst/>
        </a:prstGeom>
        <a:noFill/>
        <a:ln w="9525" cmpd="sng">
          <a:noFill/>
        </a:ln>
      </xdr:spPr>
      <xdr:txBody>
        <a:bodyPr vertOverflow="clip" wrap="square">
          <a:spAutoFit/>
        </a:bodyPr>
        <a:p>
          <a:pPr algn="l">
            <a:defRPr/>
          </a:pPr>
          <a:r>
            <a:rPr lang="en-US" cap="none" sz="1400" b="1" i="0" u="none" baseline="0">
              <a:solidFill>
                <a:srgbClr val="008000"/>
              </a:solidFill>
              <a:latin typeface="Calibri"/>
              <a:ea typeface="Calibri"/>
              <a:cs typeface="Calibri"/>
            </a:rPr>
            <a:t>15</a:t>
          </a:r>
          <a:r>
            <a:rPr lang="en-US" cap="none" sz="1400" b="1" i="0" u="none" baseline="0">
              <a:solidFill>
                <a:srgbClr val="008000"/>
              </a:solidFill>
              <a:latin typeface="ＭＳ Ｐゴシック"/>
              <a:ea typeface="ＭＳ Ｐゴシック"/>
              <a:cs typeface="ＭＳ Ｐゴシック"/>
            </a:rPr>
            <a:t>分足チャートに拡大（右図参照）</a:t>
          </a:r>
        </a:p>
      </xdr:txBody>
    </xdr:sp>
    <xdr:clientData/>
  </xdr:oneCellAnchor>
  <xdr:twoCellAnchor>
    <xdr:from>
      <xdr:col>23</xdr:col>
      <xdr:colOff>228600</xdr:colOff>
      <xdr:row>107</xdr:row>
      <xdr:rowOff>9525</xdr:rowOff>
    </xdr:from>
    <xdr:to>
      <xdr:col>24</xdr:col>
      <xdr:colOff>333375</xdr:colOff>
      <xdr:row>107</xdr:row>
      <xdr:rowOff>9525</xdr:rowOff>
    </xdr:to>
    <xdr:sp>
      <xdr:nvSpPr>
        <xdr:cNvPr id="14" name="直線コネクタ 15"/>
        <xdr:cNvSpPr>
          <a:spLocks/>
        </xdr:cNvSpPr>
      </xdr:nvSpPr>
      <xdr:spPr>
        <a:xfrm>
          <a:off x="16002000" y="18430875"/>
          <a:ext cx="790575" cy="0"/>
        </a:xfrm>
        <a:prstGeom prst="line">
          <a:avLst/>
        </a:prstGeom>
        <a:noFill/>
        <a:ln w="19050" cmpd="sng">
          <a:solidFill>
            <a:srgbClr val="5B9BD5"/>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105</xdr:row>
      <xdr:rowOff>9525</xdr:rowOff>
    </xdr:from>
    <xdr:to>
      <xdr:col>29</xdr:col>
      <xdr:colOff>152400</xdr:colOff>
      <xdr:row>105</xdr:row>
      <xdr:rowOff>9525</xdr:rowOff>
    </xdr:to>
    <xdr:sp>
      <xdr:nvSpPr>
        <xdr:cNvPr id="15" name="直線コネクタ 17"/>
        <xdr:cNvSpPr>
          <a:spLocks/>
        </xdr:cNvSpPr>
      </xdr:nvSpPr>
      <xdr:spPr>
        <a:xfrm>
          <a:off x="18602325" y="18087975"/>
          <a:ext cx="1438275" cy="0"/>
        </a:xfrm>
        <a:prstGeom prst="line">
          <a:avLst/>
        </a:prstGeom>
        <a:noFill/>
        <a:ln w="19050" cmpd="sng">
          <a:solidFill>
            <a:srgbClr val="5B9BD5"/>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109</xdr:row>
      <xdr:rowOff>9525</xdr:rowOff>
    </xdr:from>
    <xdr:to>
      <xdr:col>31</xdr:col>
      <xdr:colOff>133350</xdr:colOff>
      <xdr:row>111</xdr:row>
      <xdr:rowOff>123825</xdr:rowOff>
    </xdr:to>
    <xdr:sp>
      <xdr:nvSpPr>
        <xdr:cNvPr id="16" name="線吹き出し 2 (枠付き) 19"/>
        <xdr:cNvSpPr>
          <a:spLocks/>
        </xdr:cNvSpPr>
      </xdr:nvSpPr>
      <xdr:spPr>
        <a:xfrm>
          <a:off x="19392900" y="18773775"/>
          <a:ext cx="2000250" cy="457200"/>
        </a:xfrm>
        <a:prstGeom prst="borderCallout2">
          <a:avLst>
            <a:gd name="adj1" fmla="val -48162"/>
            <a:gd name="adj2" fmla="val -207773"/>
            <a:gd name="adj3" fmla="val -38162"/>
            <a:gd name="adj4" fmla="val -92458"/>
            <a:gd name="adj5" fmla="val -38861"/>
            <a:gd name="adj6" fmla="val -54574"/>
          </a:avLst>
        </a:prstGeom>
        <a:solidFill>
          <a:srgbClr val="5B9BD5"/>
        </a:solidFill>
        <a:ln w="12700" cmpd="sng">
          <a:solidFill>
            <a:srgbClr val="41719C"/>
          </a:solidFill>
          <a:headEnd type="none"/>
          <a:tailEnd type="none"/>
        </a:ln>
      </xdr:spPr>
      <xdr:txBody>
        <a:bodyPr vertOverflow="clip" wrap="square"/>
        <a:p>
          <a:pPr algn="l">
            <a:defRPr/>
          </a:pPr>
          <a:r>
            <a:rPr lang="en-US" cap="none" sz="900" b="0" i="0" u="none" baseline="0">
              <a:solidFill>
                <a:srgbClr val="FFFFFF"/>
              </a:solidFill>
              <a:latin typeface="ＭＳ Ｐゴシック"/>
              <a:ea typeface="ＭＳ Ｐゴシック"/>
              <a:cs typeface="ＭＳ Ｐゴシック"/>
            </a:rPr>
            <a:t>本来はこのタイミング（上昇ダウ成立）で損切すべきだった。</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xdr:row>
      <xdr:rowOff>85725</xdr:rowOff>
    </xdr:from>
    <xdr:to>
      <xdr:col>16</xdr:col>
      <xdr:colOff>85725</xdr:colOff>
      <xdr:row>42</xdr:row>
      <xdr:rowOff>19050</xdr:rowOff>
    </xdr:to>
    <xdr:pic>
      <xdr:nvPicPr>
        <xdr:cNvPr id="1" name="図 1"/>
        <xdr:cNvPicPr preferRelativeResize="1">
          <a:picLocks noChangeAspect="1"/>
        </xdr:cNvPicPr>
      </xdr:nvPicPr>
      <xdr:blipFill>
        <a:blip r:embed="rId1"/>
        <a:stretch>
          <a:fillRect/>
        </a:stretch>
      </xdr:blipFill>
      <xdr:spPr>
        <a:xfrm>
          <a:off x="85725" y="257175"/>
          <a:ext cx="10972800" cy="6962775"/>
        </a:xfrm>
        <a:prstGeom prst="rect">
          <a:avLst/>
        </a:prstGeom>
        <a:noFill/>
        <a:ln w="9525" cmpd="sng">
          <a:noFill/>
        </a:ln>
      </xdr:spPr>
    </xdr:pic>
    <xdr:clientData/>
  </xdr:twoCellAnchor>
  <xdr:twoCellAnchor>
    <xdr:from>
      <xdr:col>8</xdr:col>
      <xdr:colOff>628650</xdr:colOff>
      <xdr:row>20</xdr:row>
      <xdr:rowOff>114300</xdr:rowOff>
    </xdr:from>
    <xdr:to>
      <xdr:col>10</xdr:col>
      <xdr:colOff>247650</xdr:colOff>
      <xdr:row>20</xdr:row>
      <xdr:rowOff>114300</xdr:rowOff>
    </xdr:to>
    <xdr:sp>
      <xdr:nvSpPr>
        <xdr:cNvPr id="2" name="直線コネクタ 2"/>
        <xdr:cNvSpPr>
          <a:spLocks/>
        </xdr:cNvSpPr>
      </xdr:nvSpPr>
      <xdr:spPr>
        <a:xfrm>
          <a:off x="6115050" y="3543300"/>
          <a:ext cx="990600" cy="0"/>
        </a:xfrm>
        <a:prstGeom prst="line">
          <a:avLst/>
        </a:prstGeom>
        <a:noFill/>
        <a:ln w="19050" cmpd="sng">
          <a:solidFill>
            <a:srgbClr val="5B9BD5"/>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628650</xdr:colOff>
      <xdr:row>16</xdr:row>
      <xdr:rowOff>95250</xdr:rowOff>
    </xdr:from>
    <xdr:to>
      <xdr:col>12</xdr:col>
      <xdr:colOff>266700</xdr:colOff>
      <xdr:row>16</xdr:row>
      <xdr:rowOff>104775</xdr:rowOff>
    </xdr:to>
    <xdr:sp>
      <xdr:nvSpPr>
        <xdr:cNvPr id="3" name="直線コネクタ 4"/>
        <xdr:cNvSpPr>
          <a:spLocks/>
        </xdr:cNvSpPr>
      </xdr:nvSpPr>
      <xdr:spPr>
        <a:xfrm>
          <a:off x="1314450" y="2838450"/>
          <a:ext cx="7181850" cy="9525"/>
        </a:xfrm>
        <a:prstGeom prst="line">
          <a:avLst/>
        </a:prstGeom>
        <a:noFill/>
        <a:ln w="19050" cmpd="sng">
          <a:solidFill>
            <a:srgbClr val="5B9BD5"/>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304800</xdr:colOff>
      <xdr:row>5</xdr:row>
      <xdr:rowOff>76200</xdr:rowOff>
    </xdr:from>
    <xdr:to>
      <xdr:col>10</xdr:col>
      <xdr:colOff>438150</xdr:colOff>
      <xdr:row>11</xdr:row>
      <xdr:rowOff>38100</xdr:rowOff>
    </xdr:to>
    <xdr:sp>
      <xdr:nvSpPr>
        <xdr:cNvPr id="4" name="線吹き出し 2 (枠付き) 7"/>
        <xdr:cNvSpPr>
          <a:spLocks/>
        </xdr:cNvSpPr>
      </xdr:nvSpPr>
      <xdr:spPr>
        <a:xfrm>
          <a:off x="4419600" y="933450"/>
          <a:ext cx="2876550" cy="990600"/>
        </a:xfrm>
        <a:prstGeom prst="borderCallout2">
          <a:avLst>
            <a:gd name="adj1" fmla="val 33754"/>
            <a:gd name="adj2" fmla="val 148712"/>
            <a:gd name="adj3" fmla="val 42148"/>
            <a:gd name="adj4" fmla="val 100111"/>
            <a:gd name="adj5" fmla="val 38439"/>
            <a:gd name="adj6" fmla="val 54078"/>
          </a:avLst>
        </a:prstGeom>
        <a:solidFill>
          <a:srgbClr val="5B9BD5"/>
        </a:solidFill>
        <a:ln w="12700" cmpd="sng">
          <a:solidFill>
            <a:srgbClr val="41719C"/>
          </a:solidFill>
          <a:headEnd type="none"/>
          <a:tailEnd type="none"/>
        </a:ln>
      </xdr:spPr>
      <xdr:txBody>
        <a:bodyPr vertOverflow="clip" wrap="square"/>
        <a:p>
          <a:pPr algn="l">
            <a:defRPr/>
          </a:pPr>
          <a:r>
            <a:rPr lang="en-US" cap="none" sz="900" b="0" i="0" u="none" baseline="0">
              <a:solidFill>
                <a:srgbClr val="FFFFFF"/>
              </a:solidFill>
            </a:rPr>
            <a:t>1</a:t>
          </a:r>
          <a:r>
            <a:rPr lang="en-US" cap="none" sz="900" b="0" i="0" u="none" baseline="0">
              <a:solidFill>
                <a:srgbClr val="FFFFFF"/>
              </a:solidFill>
              <a:latin typeface="ＭＳ Ｐゴシック"/>
              <a:ea typeface="ＭＳ Ｐゴシック"/>
              <a:cs typeface="ＭＳ Ｐゴシック"/>
            </a:rPr>
            <a:t>時間足</a:t>
          </a:r>
          <a:r>
            <a:rPr lang="en-US" cap="none" sz="900" b="0" i="0" u="none" baseline="0">
              <a:solidFill>
                <a:srgbClr val="FFFFFF"/>
              </a:solidFill>
            </a:rPr>
            <a:t>20MA</a:t>
          </a:r>
          <a:r>
            <a:rPr lang="en-US" cap="none" sz="900" b="0" i="0" u="none" baseline="0">
              <a:solidFill>
                <a:srgbClr val="FFFFFF"/>
              </a:solidFill>
              <a:latin typeface="ＭＳ Ｐゴシック"/>
              <a:ea typeface="ＭＳ Ｐゴシック"/>
              <a:cs typeface="ＭＳ Ｐゴシック"/>
            </a:rPr>
            <a:t>（青線）＆</a:t>
          </a:r>
          <a:r>
            <a:rPr lang="en-US" cap="none" sz="900" b="0" i="0" u="none" baseline="0">
              <a:solidFill>
                <a:srgbClr val="FFFFFF"/>
              </a:solidFill>
            </a:rPr>
            <a:t>50</a:t>
          </a:r>
          <a:r>
            <a:rPr lang="en-US" cap="none" sz="900" b="0" i="0" u="none" baseline="0">
              <a:solidFill>
                <a:srgbClr val="FFFFFF"/>
              </a:solidFill>
              <a:latin typeface="ＭＳ Ｐゴシック"/>
              <a:ea typeface="ＭＳ Ｐゴシック"/>
              <a:cs typeface="ＭＳ Ｐゴシック"/>
            </a:rPr>
            <a:t>％戻しの手前、かつ直前の反転ポイントの位置から、「</a:t>
          </a:r>
          <a:r>
            <a:rPr lang="en-US" cap="none" sz="900" b="0" i="0" u="none" baseline="0">
              <a:solidFill>
                <a:srgbClr val="FFFFFF"/>
              </a:solidFill>
            </a:rPr>
            <a:t>169.85</a:t>
          </a:r>
          <a:r>
            <a:rPr lang="en-US" cap="none" sz="900" b="0" i="0" u="none" baseline="0">
              <a:solidFill>
                <a:srgbClr val="FFFFFF"/>
              </a:solidFill>
              <a:latin typeface="ＭＳ Ｐゴシック"/>
              <a:ea typeface="ＭＳ Ｐゴシック"/>
              <a:cs typeface="ＭＳ Ｐゴシック"/>
            </a:rPr>
            <a:t>」を</a:t>
          </a:r>
          <a:r>
            <a:rPr lang="en-US" cap="none" sz="900" b="0" i="0" u="none" baseline="0">
              <a:solidFill>
                <a:srgbClr val="FFFFFF"/>
              </a:solidFill>
            </a:rPr>
            <a:t>T/P</a:t>
          </a:r>
          <a:r>
            <a:rPr lang="en-US" cap="none" sz="900" b="0" i="0" u="none" baseline="0">
              <a:solidFill>
                <a:srgbClr val="FFFFFF"/>
              </a:solidFill>
              <a:latin typeface="ＭＳ Ｐゴシック"/>
              <a:ea typeface="ＭＳ Ｐゴシック"/>
              <a:cs typeface="ＭＳ Ｐゴシック"/>
            </a:rPr>
            <a:t>点とした。</a:t>
          </a:r>
          <a:r>
            <a:rPr lang="en-US" cap="none" sz="900" b="0" i="0" u="none" baseline="0">
              <a:solidFill>
                <a:srgbClr val="FFFFFF"/>
              </a:solidFill>
            </a:rPr>
            <a:t>
</a:t>
          </a:r>
          <a:r>
            <a:rPr lang="en-US" cap="none" sz="900" b="0" i="0" u="none" baseline="0">
              <a:solidFill>
                <a:srgbClr val="FFFFFF"/>
              </a:solidFill>
            </a:rPr>
            <a:t>
</a:t>
          </a:r>
          <a:r>
            <a:rPr lang="en-US" cap="none" sz="900" b="0" i="0" u="none" baseline="0">
              <a:solidFill>
                <a:srgbClr val="FFFFFF"/>
              </a:solidFill>
            </a:rPr>
            <a:t>※</a:t>
          </a:r>
          <a:r>
            <a:rPr lang="en-US" cap="none" sz="900" b="0" i="0" u="none" baseline="0">
              <a:solidFill>
                <a:srgbClr val="FFFFFF"/>
              </a:solidFill>
              <a:latin typeface="ＭＳ Ｐゴシック"/>
              <a:ea typeface="ＭＳ Ｐゴシック"/>
              <a:cs typeface="ＭＳ Ｐゴシック"/>
            </a:rPr>
            <a:t>「</a:t>
          </a:r>
          <a:r>
            <a:rPr lang="en-US" cap="none" sz="900" b="0" i="0" u="none" baseline="0">
              <a:solidFill>
                <a:srgbClr val="FFFFFF"/>
              </a:solidFill>
            </a:rPr>
            <a:t>169.90</a:t>
          </a:r>
          <a:r>
            <a:rPr lang="en-US" cap="none" sz="900" b="0" i="0" u="none" baseline="0">
              <a:solidFill>
                <a:srgbClr val="FFFFFF"/>
              </a:solidFill>
              <a:latin typeface="ＭＳ Ｐゴシック"/>
              <a:ea typeface="ＭＳ Ｐゴシック"/>
              <a:cs typeface="ＭＳ Ｐゴシック"/>
            </a:rPr>
            <a:t>」にしようと思ったが、設定した</a:t>
          </a:r>
          <a:r>
            <a:rPr lang="en-US" cap="none" sz="900" b="0" i="0" u="none" baseline="0">
              <a:solidFill>
                <a:srgbClr val="FFFFFF"/>
              </a:solidFill>
            </a:rPr>
            <a:t>T/P</a:t>
          </a:r>
          <a:r>
            <a:rPr lang="en-US" cap="none" sz="900" b="0" i="0" u="none" baseline="0">
              <a:solidFill>
                <a:srgbClr val="FFFFFF"/>
              </a:solidFill>
              <a:latin typeface="ＭＳ Ｐゴシック"/>
              <a:ea typeface="ＭＳ Ｐゴシック"/>
              <a:cs typeface="ＭＳ Ｐゴシック"/>
            </a:rPr>
            <a:t>点のすぐ手前で反転してしまうパターンが何度かあったため、確率重視で少し下に設定した。（結果的には「</a:t>
          </a:r>
          <a:r>
            <a:rPr lang="en-US" cap="none" sz="900" b="0" i="0" u="none" baseline="0">
              <a:solidFill>
                <a:srgbClr val="FFFFFF"/>
              </a:solidFill>
            </a:rPr>
            <a:t>169.90</a:t>
          </a:r>
          <a:r>
            <a:rPr lang="en-US" cap="none" sz="900" b="0" i="0" u="none" baseline="0">
              <a:solidFill>
                <a:srgbClr val="FFFFFF"/>
              </a:solidFill>
              <a:latin typeface="ＭＳ Ｐゴシック"/>
              <a:ea typeface="ＭＳ Ｐゴシック"/>
              <a:cs typeface="ＭＳ Ｐゴシック"/>
            </a:rPr>
            <a:t>」でも良かったのだが・・・）</a:t>
          </a:r>
        </a:p>
      </xdr:txBody>
    </xdr:sp>
    <xdr:clientData/>
  </xdr:twoCellAnchor>
  <xdr:twoCellAnchor>
    <xdr:from>
      <xdr:col>10</xdr:col>
      <xdr:colOff>647700</xdr:colOff>
      <xdr:row>8</xdr:row>
      <xdr:rowOff>114300</xdr:rowOff>
    </xdr:from>
    <xdr:to>
      <xdr:col>14</xdr:col>
      <xdr:colOff>409575</xdr:colOff>
      <xdr:row>10</xdr:row>
      <xdr:rowOff>104775</xdr:rowOff>
    </xdr:to>
    <xdr:sp>
      <xdr:nvSpPr>
        <xdr:cNvPr id="5" name="線吹き出し 2 (枠付き) 8"/>
        <xdr:cNvSpPr>
          <a:spLocks/>
        </xdr:cNvSpPr>
      </xdr:nvSpPr>
      <xdr:spPr>
        <a:xfrm>
          <a:off x="7505700" y="1485900"/>
          <a:ext cx="2505075" cy="333375"/>
        </a:xfrm>
        <a:prstGeom prst="borderCallout2">
          <a:avLst>
            <a:gd name="adj1" fmla="val -62824"/>
            <a:gd name="adj2" fmla="val 394430"/>
            <a:gd name="adj3" fmla="val -36560"/>
            <a:gd name="adj4" fmla="val 200111"/>
            <a:gd name="adj5" fmla="val -43310"/>
            <a:gd name="adj6" fmla="val 56939"/>
          </a:avLst>
        </a:prstGeom>
        <a:solidFill>
          <a:srgbClr val="5B9BD5"/>
        </a:solidFill>
        <a:ln w="12700" cmpd="sng">
          <a:solidFill>
            <a:srgbClr val="41719C"/>
          </a:solidFill>
          <a:headEnd type="none"/>
          <a:tailEnd type="none"/>
        </a:ln>
      </xdr:spPr>
      <xdr:txBody>
        <a:bodyPr vertOverflow="clip" wrap="square"/>
        <a:p>
          <a:pPr algn="l">
            <a:defRPr/>
          </a:pPr>
          <a:r>
            <a:rPr lang="en-US" cap="none" sz="900" b="0" i="0" u="none" baseline="0">
              <a:solidFill>
                <a:srgbClr val="FFFFFF"/>
              </a:solidFill>
              <a:latin typeface="ＭＳ Ｐゴシック"/>
              <a:ea typeface="ＭＳ Ｐゴシック"/>
              <a:cs typeface="ＭＳ Ｐゴシック"/>
            </a:rPr>
            <a:t>設定した</a:t>
          </a:r>
          <a:r>
            <a:rPr lang="en-US" cap="none" sz="900" b="0" i="0" u="none" baseline="0">
              <a:solidFill>
                <a:srgbClr val="FFFFFF"/>
              </a:solidFill>
            </a:rPr>
            <a:t>T/P</a:t>
          </a:r>
          <a:r>
            <a:rPr lang="en-US" cap="none" sz="900" b="0" i="0" u="none" baseline="0">
              <a:solidFill>
                <a:srgbClr val="FFFFFF"/>
              </a:solidFill>
              <a:latin typeface="ＭＳ Ｐゴシック"/>
              <a:ea typeface="ＭＳ Ｐゴシック"/>
              <a:cs typeface="ＭＳ Ｐゴシック"/>
            </a:rPr>
            <a:t>点で決済。</a:t>
          </a:r>
          <a:r>
            <a:rPr lang="en-US" cap="none" sz="900" b="0" i="0" u="none" baseline="0">
              <a:solidFill>
                <a:srgbClr val="FFFFFF"/>
              </a:solidFill>
            </a:rPr>
            <a:t>
</a:t>
          </a:r>
          <a:r>
            <a:rPr lang="en-US" cap="none" sz="900" b="0" i="0" u="none" baseline="0">
              <a:solidFill>
                <a:srgbClr val="FFFFFF"/>
              </a:solidFill>
              <a:latin typeface="ＭＳ Ｐゴシック"/>
              <a:ea typeface="ＭＳ Ｐゴシック"/>
              <a:cs typeface="ＭＳ Ｐゴシック"/>
            </a:rPr>
            <a:t>その後</a:t>
          </a:r>
          <a:r>
            <a:rPr lang="en-US" cap="none" sz="900" b="0" i="0" u="none" baseline="0">
              <a:solidFill>
                <a:srgbClr val="FFFFFF"/>
              </a:solidFill>
            </a:rPr>
            <a:t>61.8</a:t>
          </a:r>
          <a:r>
            <a:rPr lang="en-US" cap="none" sz="900" b="0" i="0" u="none" baseline="0">
              <a:solidFill>
                <a:srgbClr val="FFFFFF"/>
              </a:solidFill>
              <a:latin typeface="ＭＳ Ｐゴシック"/>
              <a:ea typeface="ＭＳ Ｐゴシック"/>
              <a:cs typeface="ＭＳ Ｐゴシック"/>
            </a:rPr>
            <a:t>％戻し付近まで伸びて反転下落。</a:t>
          </a:r>
        </a:p>
      </xdr:txBody>
    </xdr:sp>
    <xdr:clientData/>
  </xdr:twoCellAnchor>
  <xdr:twoCellAnchor editAs="oneCell">
    <xdr:from>
      <xdr:col>0</xdr:col>
      <xdr:colOff>47625</xdr:colOff>
      <xdr:row>44</xdr:row>
      <xdr:rowOff>66675</xdr:rowOff>
    </xdr:from>
    <xdr:to>
      <xdr:col>19</xdr:col>
      <xdr:colOff>381000</xdr:colOff>
      <xdr:row>86</xdr:row>
      <xdr:rowOff>123825</xdr:rowOff>
    </xdr:to>
    <xdr:pic>
      <xdr:nvPicPr>
        <xdr:cNvPr id="6" name="図 9"/>
        <xdr:cNvPicPr preferRelativeResize="1">
          <a:picLocks noChangeAspect="1"/>
        </xdr:cNvPicPr>
      </xdr:nvPicPr>
      <xdr:blipFill>
        <a:blip r:embed="rId2"/>
        <a:stretch>
          <a:fillRect/>
        </a:stretch>
      </xdr:blipFill>
      <xdr:spPr>
        <a:xfrm>
          <a:off x="47625" y="7610475"/>
          <a:ext cx="13363575" cy="7258050"/>
        </a:xfrm>
        <a:prstGeom prst="rect">
          <a:avLst/>
        </a:prstGeom>
        <a:noFill/>
        <a:ln w="9525" cmpd="sng">
          <a:noFill/>
        </a:ln>
      </xdr:spPr>
    </xdr:pic>
    <xdr:clientData/>
  </xdr:twoCellAnchor>
  <xdr:twoCellAnchor>
    <xdr:from>
      <xdr:col>11</xdr:col>
      <xdr:colOff>95250</xdr:colOff>
      <xdr:row>56</xdr:row>
      <xdr:rowOff>9525</xdr:rowOff>
    </xdr:from>
    <xdr:to>
      <xdr:col>13</xdr:col>
      <xdr:colOff>676275</xdr:colOff>
      <xdr:row>57</xdr:row>
      <xdr:rowOff>76200</xdr:rowOff>
    </xdr:to>
    <xdr:sp>
      <xdr:nvSpPr>
        <xdr:cNvPr id="7" name="線吹き出し 2 (枠付き) 11"/>
        <xdr:cNvSpPr>
          <a:spLocks/>
        </xdr:cNvSpPr>
      </xdr:nvSpPr>
      <xdr:spPr>
        <a:xfrm>
          <a:off x="7639050" y="9610725"/>
          <a:ext cx="1952625" cy="238125"/>
        </a:xfrm>
        <a:prstGeom prst="borderCallout2">
          <a:avLst>
            <a:gd name="adj1" fmla="val 35703"/>
            <a:gd name="adj2" fmla="val 256712"/>
            <a:gd name="adj3" fmla="val 42148"/>
            <a:gd name="adj4" fmla="val 100111"/>
            <a:gd name="adj5" fmla="val 38439"/>
            <a:gd name="adj6" fmla="val 54078"/>
          </a:avLst>
        </a:prstGeom>
        <a:solidFill>
          <a:srgbClr val="5B9BD5"/>
        </a:solidFill>
        <a:ln w="12700" cmpd="sng">
          <a:solidFill>
            <a:srgbClr val="41719C"/>
          </a:solidFill>
          <a:headEnd type="none"/>
          <a:tailEnd type="none"/>
        </a:ln>
      </xdr:spPr>
      <xdr:txBody>
        <a:bodyPr vertOverflow="clip" wrap="square"/>
        <a:p>
          <a:pPr algn="l">
            <a:defRPr/>
          </a:pPr>
          <a:r>
            <a:rPr lang="en-US" cap="none" sz="900" b="0" i="0" u="none" baseline="0">
              <a:solidFill>
                <a:srgbClr val="FFFFFF"/>
              </a:solidFill>
            </a:rPr>
            <a:t>No.13</a:t>
          </a:r>
          <a:r>
            <a:rPr lang="en-US" cap="none" sz="900" b="0" i="0" u="none" baseline="0">
              <a:solidFill>
                <a:srgbClr val="FFFFFF"/>
              </a:solidFill>
              <a:latin typeface="ＭＳ Ｐゴシック"/>
              <a:ea typeface="ＭＳ Ｐゴシック"/>
              <a:cs typeface="ＭＳ Ｐゴシック"/>
            </a:rPr>
            <a:t>と同様の考え方で</a:t>
          </a:r>
          <a:r>
            <a:rPr lang="en-US" cap="none" sz="900" b="0" i="0" u="none" baseline="0">
              <a:solidFill>
                <a:srgbClr val="FFFFFF"/>
              </a:solidFill>
            </a:rPr>
            <a:t>T/P</a:t>
          </a:r>
          <a:r>
            <a:rPr lang="en-US" cap="none" sz="900" b="0" i="0" u="none" baseline="0">
              <a:solidFill>
                <a:srgbClr val="FFFFFF"/>
              </a:solidFill>
              <a:latin typeface="ＭＳ Ｐゴシック"/>
              <a:ea typeface="ＭＳ Ｐゴシック"/>
              <a:cs typeface="ＭＳ Ｐゴシック"/>
            </a:rPr>
            <a:t>点を設定。</a:t>
          </a:r>
        </a:p>
      </xdr:txBody>
    </xdr:sp>
    <xdr:clientData/>
  </xdr:twoCellAnchor>
  <xdr:twoCellAnchor>
    <xdr:from>
      <xdr:col>14</xdr:col>
      <xdr:colOff>95250</xdr:colOff>
      <xdr:row>54</xdr:row>
      <xdr:rowOff>85725</xdr:rowOff>
    </xdr:from>
    <xdr:to>
      <xdr:col>16</xdr:col>
      <xdr:colOff>38100</xdr:colOff>
      <xdr:row>55</xdr:row>
      <xdr:rowOff>152400</xdr:rowOff>
    </xdr:to>
    <xdr:sp>
      <xdr:nvSpPr>
        <xdr:cNvPr id="8" name="線吹き出し 2 (枠付き) 12"/>
        <xdr:cNvSpPr>
          <a:spLocks/>
        </xdr:cNvSpPr>
      </xdr:nvSpPr>
      <xdr:spPr>
        <a:xfrm>
          <a:off x="9696450" y="9344025"/>
          <a:ext cx="1314450" cy="238125"/>
        </a:xfrm>
        <a:prstGeom prst="borderCallout2">
          <a:avLst>
            <a:gd name="adj1" fmla="val -60601"/>
            <a:gd name="adj2" fmla="val 380712"/>
            <a:gd name="adj3" fmla="val -56541"/>
            <a:gd name="adj4" fmla="val 192111"/>
            <a:gd name="adj5" fmla="val -39611"/>
            <a:gd name="adj6" fmla="val 58078"/>
          </a:avLst>
        </a:prstGeom>
        <a:solidFill>
          <a:srgbClr val="5B9BD5"/>
        </a:solidFill>
        <a:ln w="12700" cmpd="sng">
          <a:solidFill>
            <a:srgbClr val="41719C"/>
          </a:solidFill>
          <a:headEnd type="none"/>
          <a:tailEnd type="none"/>
        </a:ln>
      </xdr:spPr>
      <xdr:txBody>
        <a:bodyPr vertOverflow="clip" wrap="square"/>
        <a:p>
          <a:pPr algn="l">
            <a:defRPr/>
          </a:pPr>
          <a:r>
            <a:rPr lang="en-US" cap="none" sz="900" b="0" i="0" u="none" baseline="0">
              <a:solidFill>
                <a:srgbClr val="FFFFFF"/>
              </a:solidFill>
              <a:latin typeface="ＭＳ Ｐゴシック"/>
              <a:ea typeface="ＭＳ Ｐゴシック"/>
              <a:cs typeface="ＭＳ Ｐゴシック"/>
            </a:rPr>
            <a:t>設定した</a:t>
          </a:r>
          <a:r>
            <a:rPr lang="en-US" cap="none" sz="900" b="0" i="0" u="none" baseline="0">
              <a:solidFill>
                <a:srgbClr val="FFFFFF"/>
              </a:solidFill>
            </a:rPr>
            <a:t>T/P</a:t>
          </a:r>
          <a:r>
            <a:rPr lang="en-US" cap="none" sz="900" b="0" i="0" u="none" baseline="0">
              <a:solidFill>
                <a:srgbClr val="FFFFFF"/>
              </a:solidFill>
              <a:latin typeface="ＭＳ Ｐゴシック"/>
              <a:ea typeface="ＭＳ Ｐゴシック"/>
              <a:cs typeface="ＭＳ Ｐゴシック"/>
            </a:rPr>
            <a:t>点で決済。</a:t>
          </a:r>
        </a:p>
      </xdr:txBody>
    </xdr:sp>
    <xdr:clientData/>
  </xdr:twoCellAnchor>
  <xdr:twoCellAnchor editAs="oneCell">
    <xdr:from>
      <xdr:col>0</xdr:col>
      <xdr:colOff>66675</xdr:colOff>
      <xdr:row>89</xdr:row>
      <xdr:rowOff>76200</xdr:rowOff>
    </xdr:from>
    <xdr:to>
      <xdr:col>15</xdr:col>
      <xdr:colOff>581025</xdr:colOff>
      <xdr:row>132</xdr:row>
      <xdr:rowOff>9525</xdr:rowOff>
    </xdr:to>
    <xdr:pic>
      <xdr:nvPicPr>
        <xdr:cNvPr id="9" name="図 13"/>
        <xdr:cNvPicPr preferRelativeResize="1">
          <a:picLocks noChangeAspect="1"/>
        </xdr:cNvPicPr>
      </xdr:nvPicPr>
      <xdr:blipFill>
        <a:blip r:embed="rId3"/>
        <a:stretch>
          <a:fillRect/>
        </a:stretch>
      </xdr:blipFill>
      <xdr:spPr>
        <a:xfrm>
          <a:off x="66675" y="15335250"/>
          <a:ext cx="10801350" cy="7305675"/>
        </a:xfrm>
        <a:prstGeom prst="rect">
          <a:avLst/>
        </a:prstGeom>
        <a:noFill/>
        <a:ln w="9525" cmpd="sng">
          <a:noFill/>
        </a:ln>
      </xdr:spPr>
    </xdr:pic>
    <xdr:clientData/>
  </xdr:twoCellAnchor>
  <xdr:twoCellAnchor>
    <xdr:from>
      <xdr:col>12</xdr:col>
      <xdr:colOff>361950</xdr:colOff>
      <xdr:row>108</xdr:row>
      <xdr:rowOff>76200</xdr:rowOff>
    </xdr:from>
    <xdr:to>
      <xdr:col>13</xdr:col>
      <xdr:colOff>85725</xdr:colOff>
      <xdr:row>111</xdr:row>
      <xdr:rowOff>0</xdr:rowOff>
    </xdr:to>
    <xdr:sp>
      <xdr:nvSpPr>
        <xdr:cNvPr id="10" name="円/楕円 14"/>
        <xdr:cNvSpPr>
          <a:spLocks/>
        </xdr:cNvSpPr>
      </xdr:nvSpPr>
      <xdr:spPr>
        <a:xfrm>
          <a:off x="8591550" y="18592800"/>
          <a:ext cx="409575" cy="438150"/>
        </a:xfrm>
        <a:prstGeom prst="ellipse">
          <a:avLst/>
        </a:prstGeom>
        <a:solidFill>
          <a:srgbClr val="FFFF99">
            <a:alpha val="40000"/>
          </a:srgbClr>
        </a:solidFill>
        <a:ln w="19050" cmpd="sng">
          <a:solidFill>
            <a:srgbClr val="41719C"/>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428625</xdr:colOff>
      <xdr:row>107</xdr:row>
      <xdr:rowOff>114300</xdr:rowOff>
    </xdr:from>
    <xdr:to>
      <xdr:col>14</xdr:col>
      <xdr:colOff>152400</xdr:colOff>
      <xdr:row>110</xdr:row>
      <xdr:rowOff>38100</xdr:rowOff>
    </xdr:to>
    <xdr:sp>
      <xdr:nvSpPr>
        <xdr:cNvPr id="11" name="円/楕円 15"/>
        <xdr:cNvSpPr>
          <a:spLocks/>
        </xdr:cNvSpPr>
      </xdr:nvSpPr>
      <xdr:spPr>
        <a:xfrm>
          <a:off x="9344025" y="18459450"/>
          <a:ext cx="409575" cy="438150"/>
        </a:xfrm>
        <a:prstGeom prst="ellipse">
          <a:avLst/>
        </a:prstGeom>
        <a:solidFill>
          <a:srgbClr val="FFFF99">
            <a:alpha val="40000"/>
          </a:srgbClr>
        </a:solidFill>
        <a:ln w="19050" cmpd="sng">
          <a:solidFill>
            <a:srgbClr val="41719C"/>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228600</xdr:colOff>
      <xdr:row>107</xdr:row>
      <xdr:rowOff>66675</xdr:rowOff>
    </xdr:from>
    <xdr:ext cx="323850" cy="276225"/>
    <xdr:sp>
      <xdr:nvSpPr>
        <xdr:cNvPr id="12" name="テキスト ボックス 16"/>
        <xdr:cNvSpPr txBox="1">
          <a:spLocks noChangeArrowheads="1"/>
        </xdr:cNvSpPr>
      </xdr:nvSpPr>
      <xdr:spPr>
        <a:xfrm>
          <a:off x="8458200" y="18411825"/>
          <a:ext cx="323850" cy="276225"/>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ＭＳ Ｐゴシック"/>
              <a:ea typeface="ＭＳ Ｐゴシック"/>
              <a:cs typeface="ＭＳ Ｐゴシック"/>
            </a:rPr>
            <a:t>①</a:t>
          </a:r>
        </a:p>
      </xdr:txBody>
    </xdr:sp>
    <xdr:clientData/>
  </xdr:oneCellAnchor>
  <xdr:oneCellAnchor>
    <xdr:from>
      <xdr:col>13</xdr:col>
      <xdr:colOff>190500</xdr:colOff>
      <xdr:row>107</xdr:row>
      <xdr:rowOff>104775</xdr:rowOff>
    </xdr:from>
    <xdr:ext cx="323850" cy="276225"/>
    <xdr:sp>
      <xdr:nvSpPr>
        <xdr:cNvPr id="13" name="テキスト ボックス 17"/>
        <xdr:cNvSpPr txBox="1">
          <a:spLocks noChangeArrowheads="1"/>
        </xdr:cNvSpPr>
      </xdr:nvSpPr>
      <xdr:spPr>
        <a:xfrm>
          <a:off x="9105900" y="18449925"/>
          <a:ext cx="323850" cy="276225"/>
        </a:xfrm>
        <a:prstGeom prst="rect">
          <a:avLst/>
        </a:prstGeom>
        <a:noFill/>
        <a:ln w="9525" cmpd="sng">
          <a:noFill/>
        </a:ln>
      </xdr:spPr>
      <xdr:txBody>
        <a:bodyPr vertOverflow="clip" wrap="square">
          <a:spAutoFit/>
        </a:bodyPr>
        <a:p>
          <a:pPr algn="l">
            <a:defRPr/>
          </a:pPr>
          <a:r>
            <a:rPr lang="en-US" cap="none" sz="1100" b="1" i="0" u="none" baseline="0">
              <a:solidFill>
                <a:srgbClr val="000000"/>
              </a:solidFill>
              <a:latin typeface="ＭＳ Ｐゴシック"/>
              <a:ea typeface="ＭＳ Ｐゴシック"/>
              <a:cs typeface="ＭＳ Ｐゴシック"/>
            </a:rPr>
            <a:t>②</a:t>
          </a:r>
        </a:p>
      </xdr:txBody>
    </xdr:sp>
    <xdr:clientData/>
  </xdr:oneCellAnchor>
  <xdr:twoCellAnchor>
    <xdr:from>
      <xdr:col>15</xdr:col>
      <xdr:colOff>676275</xdr:colOff>
      <xdr:row>100</xdr:row>
      <xdr:rowOff>38100</xdr:rowOff>
    </xdr:from>
    <xdr:to>
      <xdr:col>21</xdr:col>
      <xdr:colOff>514350</xdr:colOff>
      <xdr:row>107</xdr:row>
      <xdr:rowOff>19050</xdr:rowOff>
    </xdr:to>
    <xdr:sp>
      <xdr:nvSpPr>
        <xdr:cNvPr id="14" name="線吹き出し 2 (枠付き) 18"/>
        <xdr:cNvSpPr>
          <a:spLocks/>
        </xdr:cNvSpPr>
      </xdr:nvSpPr>
      <xdr:spPr>
        <a:xfrm>
          <a:off x="10963275" y="17183100"/>
          <a:ext cx="3952875" cy="1181100"/>
        </a:xfrm>
        <a:prstGeom prst="borderCallout2">
          <a:avLst>
            <a:gd name="adj1" fmla="val -87347"/>
            <a:gd name="adj2" fmla="val 79101"/>
            <a:gd name="adj3" fmla="val -79912"/>
            <a:gd name="adj4" fmla="val -1439"/>
            <a:gd name="adj5" fmla="val -50694"/>
            <a:gd name="adj6" fmla="val -29013"/>
          </a:avLst>
        </a:prstGeom>
        <a:solidFill>
          <a:srgbClr val="5B9BD5"/>
        </a:solidFill>
        <a:ln w="12700" cmpd="sng">
          <a:solidFill>
            <a:srgbClr val="41719C"/>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①の部分を反転の初期ゾーンと考えてここでエントリーしたが、その後すぐに大きく反転。</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①ではなく②を「初期ゾーン」と考えて、反転後に戻って来て②を越えたところでエントリーする、というのが正しかった？</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本注文（</a:t>
          </a:r>
          <a:r>
            <a:rPr lang="en-US" cap="none" sz="1100" b="0" i="0" u="none" baseline="0">
              <a:solidFill>
                <a:srgbClr val="FFFFFF"/>
              </a:solidFill>
            </a:rPr>
            <a:t>IFD-OCO</a:t>
          </a:r>
          <a:r>
            <a:rPr lang="en-US" cap="none" sz="1100" b="0" i="0" u="none" baseline="0">
              <a:solidFill>
                <a:srgbClr val="FFFFFF"/>
              </a:solidFill>
              <a:latin typeface="ＭＳ Ｐゴシック"/>
              <a:ea typeface="ＭＳ Ｐゴシック"/>
              <a:cs typeface="ＭＳ Ｐゴシック"/>
            </a:rPr>
            <a:t>注文）を入れた</a:t>
          </a:r>
          <a:r>
            <a:rPr lang="en-US" cap="none" sz="1100" b="0" i="0" u="none" baseline="0">
              <a:solidFill>
                <a:srgbClr val="FFFFFF"/>
              </a:solidFill>
            </a:rPr>
            <a:t>1/11</a:t>
          </a:r>
          <a:r>
            <a:rPr lang="en-US" cap="none" sz="1100" b="0" i="0" u="none" baseline="0">
              <a:solidFill>
                <a:srgbClr val="FFFFFF"/>
              </a:solidFill>
              <a:latin typeface="ＭＳ Ｐゴシック"/>
              <a:ea typeface="ＭＳ Ｐゴシック"/>
              <a:cs typeface="ＭＳ Ｐゴシック"/>
            </a:rPr>
            <a:t>時点で、原油価格がさらに下がって</a:t>
          </a:r>
          <a:r>
            <a:rPr lang="en-US" cap="none" sz="1100" b="0" i="0" u="none" baseline="0">
              <a:solidFill>
                <a:srgbClr val="FFFFFF"/>
              </a:solidFill>
            </a:rPr>
            <a:t>30</a:t>
          </a:r>
          <a:r>
            <a:rPr lang="en-US" cap="none" sz="1100" b="0" i="0" u="none" baseline="0">
              <a:solidFill>
                <a:srgbClr val="FFFFFF"/>
              </a:solidFill>
              <a:latin typeface="ＭＳ Ｐゴシック"/>
              <a:ea typeface="ＭＳ Ｐゴシック"/>
              <a:cs typeface="ＭＳ Ｐゴシック"/>
            </a:rPr>
            <a:t>ドル割れするかもというニュースもあり、すぐに</a:t>
          </a:r>
          <a:r>
            <a:rPr lang="en-US" cap="none" sz="1100" b="0" i="0" u="none" baseline="0">
              <a:solidFill>
                <a:srgbClr val="FFFFFF"/>
              </a:solidFill>
            </a:rPr>
            <a:t>AUD/JPY</a:t>
          </a:r>
          <a:r>
            <a:rPr lang="en-US" cap="none" sz="1100" b="0" i="0" u="none" baseline="0">
              <a:solidFill>
                <a:srgbClr val="FFFFFF"/>
              </a:solidFill>
              <a:latin typeface="ＭＳ Ｐゴシック"/>
              <a:ea typeface="ＭＳ Ｐゴシック"/>
              <a:cs typeface="ＭＳ Ｐゴシック"/>
            </a:rPr>
            <a:t>が上昇に転じるというのは期待しにくい状況ではあった。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N29"/>
  <sheetViews>
    <sheetView tabSelected="1" zoomScalePageLayoutView="0" workbookViewId="0" topLeftCell="A1">
      <selection activeCell="B26" sqref="B26"/>
    </sheetView>
  </sheetViews>
  <sheetFormatPr defaultColWidth="9.00390625" defaultRowHeight="13.5"/>
  <cols>
    <col min="1" max="1" width="4.25390625" style="0" customWidth="1"/>
    <col min="2" max="2" width="18.00390625" style="0" customWidth="1"/>
    <col min="9" max="9" width="17.625" style="0" customWidth="1"/>
    <col min="14" max="14" width="9.00390625" style="11" customWidth="1"/>
  </cols>
  <sheetData>
    <row r="1" ht="17.25">
      <c r="A1" s="4" t="s">
        <v>53</v>
      </c>
    </row>
    <row r="2" ht="13.5"/>
    <row r="3" spans="1:14" ht="30">
      <c r="A3" s="5" t="s">
        <v>46</v>
      </c>
      <c r="B3" s="6" t="s">
        <v>0</v>
      </c>
      <c r="C3" s="5" t="s">
        <v>1</v>
      </c>
      <c r="D3" s="5" t="s">
        <v>2</v>
      </c>
      <c r="E3" s="5" t="s">
        <v>3</v>
      </c>
      <c r="F3" s="5" t="s">
        <v>4</v>
      </c>
      <c r="G3" s="5" t="s">
        <v>5</v>
      </c>
      <c r="H3" s="5" t="s">
        <v>6</v>
      </c>
      <c r="I3" s="6" t="s">
        <v>7</v>
      </c>
      <c r="J3" s="5" t="s">
        <v>8</v>
      </c>
      <c r="K3" s="5" t="s">
        <v>9</v>
      </c>
      <c r="L3" s="5" t="s">
        <v>10</v>
      </c>
      <c r="M3" s="5" t="s">
        <v>11</v>
      </c>
      <c r="N3" s="12" t="s">
        <v>12</v>
      </c>
    </row>
    <row r="4" spans="1:14" ht="15">
      <c r="A4" s="7">
        <v>1</v>
      </c>
      <c r="B4" s="8" t="s">
        <v>13</v>
      </c>
      <c r="C4" s="7" t="s">
        <v>14</v>
      </c>
      <c r="D4" s="9">
        <v>0.4</v>
      </c>
      <c r="E4" s="7" t="s">
        <v>15</v>
      </c>
      <c r="F4" s="10">
        <v>170.3</v>
      </c>
      <c r="G4" s="10">
        <v>170.4</v>
      </c>
      <c r="H4" s="10">
        <v>170.8</v>
      </c>
      <c r="I4" s="8" t="s">
        <v>16</v>
      </c>
      <c r="J4" s="10">
        <v>170.4</v>
      </c>
      <c r="K4" s="45">
        <v>0</v>
      </c>
      <c r="L4" s="45">
        <v>0</v>
      </c>
      <c r="M4" s="45">
        <v>0</v>
      </c>
      <c r="N4" s="13">
        <v>4000</v>
      </c>
    </row>
    <row r="5" spans="1:14" ht="15">
      <c r="A5" s="31">
        <v>2</v>
      </c>
      <c r="B5" s="32" t="s">
        <v>18</v>
      </c>
      <c r="C5" s="31" t="s">
        <v>19</v>
      </c>
      <c r="D5" s="33">
        <v>0.3</v>
      </c>
      <c r="E5" s="31" t="s">
        <v>17</v>
      </c>
      <c r="F5" s="34">
        <v>1.0895</v>
      </c>
      <c r="G5" s="34">
        <v>1.0895</v>
      </c>
      <c r="H5" s="34">
        <v>1.0875</v>
      </c>
      <c r="I5" s="32" t="s">
        <v>20</v>
      </c>
      <c r="J5" s="34">
        <v>1.0895</v>
      </c>
      <c r="K5" s="46">
        <v>0</v>
      </c>
      <c r="L5" s="46">
        <v>0</v>
      </c>
      <c r="M5" s="46">
        <v>0</v>
      </c>
      <c r="N5" s="35">
        <v>0</v>
      </c>
    </row>
    <row r="6" spans="1:14" ht="15">
      <c r="A6" s="19">
        <v>3</v>
      </c>
      <c r="B6" s="20" t="s">
        <v>18</v>
      </c>
      <c r="C6" s="19" t="s">
        <v>19</v>
      </c>
      <c r="D6" s="21">
        <v>0.2</v>
      </c>
      <c r="E6" s="19" t="s">
        <v>17</v>
      </c>
      <c r="F6" s="22">
        <v>1.0895</v>
      </c>
      <c r="G6" s="22">
        <v>1.0895</v>
      </c>
      <c r="H6" s="22">
        <v>1.0875</v>
      </c>
      <c r="I6" s="20" t="s">
        <v>20</v>
      </c>
      <c r="J6" s="22">
        <v>1.0895</v>
      </c>
      <c r="K6" s="47">
        <v>0</v>
      </c>
      <c r="L6" s="47">
        <v>0</v>
      </c>
      <c r="M6" s="47">
        <v>0</v>
      </c>
      <c r="N6" s="23">
        <v>0</v>
      </c>
    </row>
    <row r="7" spans="1:14" s="2" customFormat="1" ht="14.25">
      <c r="A7" s="36">
        <v>4</v>
      </c>
      <c r="B7" s="37" t="s">
        <v>21</v>
      </c>
      <c r="C7" s="36" t="s">
        <v>19</v>
      </c>
      <c r="D7" s="38">
        <v>0.4</v>
      </c>
      <c r="E7" s="36" t="s">
        <v>15</v>
      </c>
      <c r="F7" s="39">
        <v>171.25</v>
      </c>
      <c r="G7" s="39">
        <v>171.75</v>
      </c>
      <c r="H7" s="39">
        <v>170.65</v>
      </c>
      <c r="I7" s="40" t="s">
        <v>22</v>
      </c>
      <c r="J7" s="39">
        <v>171.71</v>
      </c>
      <c r="K7" s="48">
        <v>0</v>
      </c>
      <c r="L7" s="48">
        <v>0</v>
      </c>
      <c r="M7" s="48">
        <v>0</v>
      </c>
      <c r="N7" s="41">
        <v>-18400</v>
      </c>
    </row>
    <row r="8" spans="1:14" ht="15">
      <c r="A8" s="19">
        <v>5</v>
      </c>
      <c r="B8" s="20" t="s">
        <v>25</v>
      </c>
      <c r="C8" s="19" t="s">
        <v>14</v>
      </c>
      <c r="D8" s="21">
        <v>0.4</v>
      </c>
      <c r="E8" s="19" t="s">
        <v>15</v>
      </c>
      <c r="F8" s="30">
        <v>171.15</v>
      </c>
      <c r="G8" s="30">
        <v>170.85</v>
      </c>
      <c r="H8" s="30">
        <v>171.55</v>
      </c>
      <c r="I8" s="20" t="s">
        <v>26</v>
      </c>
      <c r="J8" s="30">
        <v>171.55</v>
      </c>
      <c r="K8" s="47">
        <v>0</v>
      </c>
      <c r="L8" s="47">
        <v>0</v>
      </c>
      <c r="M8" s="47">
        <v>43</v>
      </c>
      <c r="N8" s="23">
        <v>16000</v>
      </c>
    </row>
    <row r="9" spans="1:14" s="2" customFormat="1" ht="14.25">
      <c r="A9" s="36">
        <v>6</v>
      </c>
      <c r="B9" s="40" t="s">
        <v>27</v>
      </c>
      <c r="C9" s="36" t="s">
        <v>14</v>
      </c>
      <c r="D9" s="38">
        <v>0.5</v>
      </c>
      <c r="E9" s="36" t="s">
        <v>28</v>
      </c>
      <c r="F9" s="39">
        <v>117.65</v>
      </c>
      <c r="G9" s="39">
        <v>117.35</v>
      </c>
      <c r="H9" s="39">
        <v>117.85</v>
      </c>
      <c r="I9" s="40" t="s">
        <v>29</v>
      </c>
      <c r="J9" s="39">
        <v>117.35</v>
      </c>
      <c r="K9" s="48">
        <v>0</v>
      </c>
      <c r="L9" s="48">
        <v>0</v>
      </c>
      <c r="M9" s="48">
        <v>0</v>
      </c>
      <c r="N9" s="41">
        <v>-15000</v>
      </c>
    </row>
    <row r="10" spans="1:14" ht="15">
      <c r="A10" s="19">
        <v>7</v>
      </c>
      <c r="B10" s="20" t="s">
        <v>30</v>
      </c>
      <c r="C10" s="19" t="s">
        <v>19</v>
      </c>
      <c r="D10" s="21">
        <v>0.6</v>
      </c>
      <c r="E10" s="19" t="s">
        <v>23</v>
      </c>
      <c r="F10" s="30">
        <v>81.9</v>
      </c>
      <c r="G10" s="30">
        <v>82.65</v>
      </c>
      <c r="H10" s="30">
        <v>81.7</v>
      </c>
      <c r="I10" s="20" t="s">
        <v>31</v>
      </c>
      <c r="J10" s="30">
        <v>81.7</v>
      </c>
      <c r="K10" s="47">
        <v>0</v>
      </c>
      <c r="L10" s="47">
        <v>0</v>
      </c>
      <c r="M10" s="47">
        <v>0</v>
      </c>
      <c r="N10" s="23">
        <v>12000</v>
      </c>
    </row>
    <row r="11" spans="1:14" ht="15">
      <c r="A11" s="31">
        <v>8</v>
      </c>
      <c r="B11" s="32" t="s">
        <v>32</v>
      </c>
      <c r="C11" s="31" t="s">
        <v>14</v>
      </c>
      <c r="D11" s="33">
        <v>0.4</v>
      </c>
      <c r="E11" s="31" t="s">
        <v>15</v>
      </c>
      <c r="F11" s="42">
        <v>170.65</v>
      </c>
      <c r="G11" s="42">
        <v>170.15</v>
      </c>
      <c r="H11" s="42">
        <v>170.9</v>
      </c>
      <c r="I11" s="32" t="s">
        <v>33</v>
      </c>
      <c r="J11" s="42">
        <v>170.9</v>
      </c>
      <c r="K11" s="46">
        <v>0</v>
      </c>
      <c r="L11" s="46">
        <v>0</v>
      </c>
      <c r="M11" s="46">
        <v>0</v>
      </c>
      <c r="N11" s="35">
        <v>10000</v>
      </c>
    </row>
    <row r="12" spans="1:14" s="2" customFormat="1" ht="14.25">
      <c r="A12" s="24">
        <v>9</v>
      </c>
      <c r="B12" s="28" t="s">
        <v>34</v>
      </c>
      <c r="C12" s="24" t="s">
        <v>19</v>
      </c>
      <c r="D12" s="26">
        <v>0.6</v>
      </c>
      <c r="E12" s="24" t="s">
        <v>24</v>
      </c>
      <c r="F12" s="27">
        <v>117.649</v>
      </c>
      <c r="G12" s="27">
        <v>118.05</v>
      </c>
      <c r="H12" s="27">
        <v>117.25</v>
      </c>
      <c r="I12" s="28" t="s">
        <v>35</v>
      </c>
      <c r="J12" s="27">
        <v>118.061</v>
      </c>
      <c r="K12" s="49">
        <v>0</v>
      </c>
      <c r="L12" s="49">
        <v>0</v>
      </c>
      <c r="M12" s="49">
        <v>0</v>
      </c>
      <c r="N12" s="29">
        <v>-24720</v>
      </c>
    </row>
    <row r="13" spans="1:14" ht="15">
      <c r="A13" s="31">
        <v>10</v>
      </c>
      <c r="B13" s="43" t="s">
        <v>36</v>
      </c>
      <c r="C13" s="31" t="s">
        <v>14</v>
      </c>
      <c r="D13" s="33">
        <v>0.4</v>
      </c>
      <c r="E13" s="31" t="s">
        <v>15</v>
      </c>
      <c r="F13" s="42">
        <v>170.05</v>
      </c>
      <c r="G13" s="42">
        <v>169.2</v>
      </c>
      <c r="H13" s="42">
        <v>170.4</v>
      </c>
      <c r="I13" s="32" t="s">
        <v>37</v>
      </c>
      <c r="J13" s="42">
        <v>170.319</v>
      </c>
      <c r="K13" s="46">
        <v>0</v>
      </c>
      <c r="L13" s="46">
        <v>0</v>
      </c>
      <c r="M13" s="46">
        <v>43</v>
      </c>
      <c r="N13" s="35">
        <v>10760</v>
      </c>
    </row>
    <row r="14" spans="1:14" s="2" customFormat="1" ht="14.25">
      <c r="A14" s="24">
        <v>11</v>
      </c>
      <c r="B14" s="25" t="s">
        <v>38</v>
      </c>
      <c r="C14" s="24" t="s">
        <v>19</v>
      </c>
      <c r="D14" s="26">
        <v>0.6</v>
      </c>
      <c r="E14" s="24" t="s">
        <v>24</v>
      </c>
      <c r="F14" s="27">
        <v>117.6</v>
      </c>
      <c r="G14" s="27">
        <v>118.1</v>
      </c>
      <c r="H14" s="27">
        <v>117.25</v>
      </c>
      <c r="I14" s="28" t="s">
        <v>39</v>
      </c>
      <c r="J14" s="27">
        <v>117.851</v>
      </c>
      <c r="K14" s="49">
        <v>0</v>
      </c>
      <c r="L14" s="49">
        <v>0</v>
      </c>
      <c r="M14" s="49">
        <v>-53</v>
      </c>
      <c r="N14" s="29">
        <v>-15060</v>
      </c>
    </row>
    <row r="15" spans="1:14" ht="15">
      <c r="A15" s="31">
        <v>12</v>
      </c>
      <c r="B15" s="32" t="s">
        <v>40</v>
      </c>
      <c r="C15" s="31" t="s">
        <v>19</v>
      </c>
      <c r="D15" s="33">
        <v>0.4</v>
      </c>
      <c r="E15" s="31" t="s">
        <v>15</v>
      </c>
      <c r="F15" s="42">
        <v>170.65</v>
      </c>
      <c r="G15" s="42">
        <v>171.35</v>
      </c>
      <c r="H15" s="42">
        <v>170.1</v>
      </c>
      <c r="I15" s="32" t="s">
        <v>41</v>
      </c>
      <c r="J15" s="42">
        <v>170.1</v>
      </c>
      <c r="K15" s="46">
        <v>0</v>
      </c>
      <c r="L15" s="46">
        <v>0</v>
      </c>
      <c r="M15" s="46">
        <v>0</v>
      </c>
      <c r="N15" s="35">
        <v>22000</v>
      </c>
    </row>
    <row r="16" spans="1:14" ht="15">
      <c r="A16" s="19">
        <v>13</v>
      </c>
      <c r="B16" s="20" t="s">
        <v>54</v>
      </c>
      <c r="C16" s="19" t="s">
        <v>14</v>
      </c>
      <c r="D16" s="21">
        <v>0.5</v>
      </c>
      <c r="E16" s="19" t="s">
        <v>15</v>
      </c>
      <c r="F16" s="30">
        <v>169.5</v>
      </c>
      <c r="G16" s="30">
        <v>168.75</v>
      </c>
      <c r="H16" s="30">
        <v>169.85</v>
      </c>
      <c r="I16" s="20" t="s">
        <v>55</v>
      </c>
      <c r="J16" s="30">
        <v>169.85</v>
      </c>
      <c r="K16" s="47">
        <v>0</v>
      </c>
      <c r="L16" s="47">
        <v>0</v>
      </c>
      <c r="M16" s="47">
        <v>0</v>
      </c>
      <c r="N16" s="23">
        <v>17500</v>
      </c>
    </row>
    <row r="17" spans="1:14" ht="15">
      <c r="A17" s="31">
        <v>14</v>
      </c>
      <c r="B17" s="32" t="s">
        <v>56</v>
      </c>
      <c r="C17" s="31" t="s">
        <v>14</v>
      </c>
      <c r="D17" s="33">
        <v>0.6</v>
      </c>
      <c r="E17" s="31" t="s">
        <v>23</v>
      </c>
      <c r="F17" s="42">
        <v>81.8</v>
      </c>
      <c r="G17" s="42">
        <v>81.15</v>
      </c>
      <c r="H17" s="42">
        <v>82.15</v>
      </c>
      <c r="I17" s="32" t="s">
        <v>57</v>
      </c>
      <c r="J17" s="42">
        <v>82.15</v>
      </c>
      <c r="K17" s="46">
        <v>0</v>
      </c>
      <c r="L17" s="46">
        <v>0</v>
      </c>
      <c r="M17" s="46">
        <v>0</v>
      </c>
      <c r="N17" s="35">
        <v>21000</v>
      </c>
    </row>
    <row r="18" spans="1:14" ht="15">
      <c r="A18" s="17"/>
      <c r="B18" s="17"/>
      <c r="C18" s="17"/>
      <c r="D18" s="17"/>
      <c r="E18" s="17"/>
      <c r="F18" s="17"/>
      <c r="G18" s="17"/>
      <c r="H18" s="17"/>
      <c r="I18" s="17"/>
      <c r="J18" s="17"/>
      <c r="K18" s="45">
        <v>0</v>
      </c>
      <c r="L18" s="45">
        <v>0</v>
      </c>
      <c r="M18" s="45">
        <f>SUM(M4:M17)</f>
        <v>33</v>
      </c>
      <c r="N18" s="13">
        <f>SUM(N4:N17)</f>
        <v>40080</v>
      </c>
    </row>
    <row r="19" spans="1:14" ht="14.25" customHeight="1">
      <c r="A19" s="18" t="s">
        <v>42</v>
      </c>
      <c r="B19" s="18"/>
      <c r="C19" s="18"/>
      <c r="D19" s="18"/>
      <c r="E19" s="18"/>
      <c r="F19" s="18"/>
      <c r="G19" s="18"/>
      <c r="H19" s="18"/>
      <c r="I19" s="18"/>
      <c r="J19" s="18"/>
      <c r="K19" s="18"/>
      <c r="L19" s="18"/>
      <c r="M19" s="44">
        <f>M18+N18</f>
        <v>40113</v>
      </c>
      <c r="N19" s="44"/>
    </row>
    <row r="20" spans="13:14" ht="13.5">
      <c r="M20" s="1" t="s">
        <v>43</v>
      </c>
      <c r="N20" s="11">
        <f>COUNTIF(N$4:N$17,"&gt;0")</f>
        <v>8</v>
      </c>
    </row>
    <row r="21" spans="13:14" ht="13.5">
      <c r="M21" s="1" t="s">
        <v>44</v>
      </c>
      <c r="N21" s="11">
        <f>COUNTIF(N$4:N$17,"&lt;0")</f>
        <v>4</v>
      </c>
    </row>
    <row r="22" spans="13:14" ht="13.5">
      <c r="M22" s="1" t="s">
        <v>45</v>
      </c>
      <c r="N22" s="14">
        <f>-_xlfn.AVERAGEIF(N4:N17,"&gt;0",N4:N17)/_xlfn.AVERAGEIF(N4:N17,"&lt;0",N4:N17)</f>
        <v>0.7738453129270293</v>
      </c>
    </row>
    <row r="24" ht="13.5">
      <c r="B24" s="2" t="s">
        <v>58</v>
      </c>
    </row>
    <row r="26" ht="13.5">
      <c r="B26" s="50" t="s">
        <v>60</v>
      </c>
    </row>
    <row r="27" ht="13.5">
      <c r="B27" s="50" t="s">
        <v>59</v>
      </c>
    </row>
    <row r="28" ht="13.5">
      <c r="B28" s="16" t="s">
        <v>61</v>
      </c>
    </row>
    <row r="29" ht="13.5">
      <c r="B29" s="16" t="s">
        <v>62</v>
      </c>
    </row>
  </sheetData>
  <sheetProtection/>
  <autoFilter ref="A3:N22"/>
  <mergeCells count="3">
    <mergeCell ref="A18:J18"/>
    <mergeCell ref="A19:L19"/>
    <mergeCell ref="M19:N19"/>
  </mergeCells>
  <printOptions/>
  <pageMargins left="0.7479166666666667" right="0.7479166666666667" top="0.9840277777777778" bottom="0.9840277777777778" header="0.5118055555555556" footer="0.5118055555555556"/>
  <pageSetup firstPageNumber="1" useFirstPageNumber="1" fitToHeight="1"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R90"/>
  <sheetViews>
    <sheetView zoomScalePageLayoutView="0" workbookViewId="0" topLeftCell="A61">
      <selection activeCell="AH105" sqref="AH105"/>
    </sheetView>
  </sheetViews>
  <sheetFormatPr defaultColWidth="9.00390625" defaultRowHeight="13.5"/>
  <sheetData>
    <row r="1" ht="17.25">
      <c r="A1" s="4" t="s">
        <v>47</v>
      </c>
    </row>
    <row r="3" ht="14.25">
      <c r="A3" s="3" t="s">
        <v>48</v>
      </c>
    </row>
    <row r="46" ht="14.25">
      <c r="A46" s="3" t="s">
        <v>49</v>
      </c>
    </row>
    <row r="89" ht="14.25">
      <c r="A89" s="3" t="s">
        <v>50</v>
      </c>
    </row>
    <row r="90" spans="1:18" ht="13.5">
      <c r="A90" s="2" t="s">
        <v>51</v>
      </c>
      <c r="R90" s="15" t="s">
        <v>52</v>
      </c>
    </row>
  </sheetData>
  <sheetProtection/>
  <printOptions/>
  <pageMargins left="0.75" right="0.75" top="1" bottom="1" header="0.5118055555555556" footer="0.5118055555555556"/>
  <pageSetup errors="NA" firstPageNumber="1" useFirstPageNumber="1"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A89"/>
  <sheetViews>
    <sheetView zoomScalePageLayoutView="0" workbookViewId="0" topLeftCell="A40">
      <selection activeCell="T112" sqref="T112"/>
    </sheetView>
  </sheetViews>
  <sheetFormatPr defaultColWidth="9.00390625" defaultRowHeight="13.5"/>
  <sheetData>
    <row r="1" ht="13.5">
      <c r="A1" s="2" t="s">
        <v>63</v>
      </c>
    </row>
    <row r="44" ht="13.5">
      <c r="A44" s="2" t="s">
        <v>64</v>
      </c>
    </row>
    <row r="89" ht="13.5">
      <c r="A89" s="2" t="s">
        <v>65</v>
      </c>
    </row>
  </sheetData>
  <sheetProtection/>
  <printOptions/>
  <pageMargins left="0.75" right="0.75" top="1" bottom="1" header="0.5118055555555556" footer="0.5118055555555556"/>
  <pageSetup errors="NA" firstPageNumber="1" useFirstPageNumber="1"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西嶋　健</dc:creator>
  <cp:keywords/>
  <dc:description/>
  <cp:lastModifiedBy>西嶋　健</cp:lastModifiedBy>
  <cp:lastPrinted>1899-12-30T00:00:00Z</cp:lastPrinted>
  <dcterms:created xsi:type="dcterms:W3CDTF">2007-03-30T15:56:44Z</dcterms:created>
  <dcterms:modified xsi:type="dcterms:W3CDTF">2016-01-14T17:42:23Z</dcterms:modified>
  <cp:category/>
  <cp:version/>
  <cp:contentType/>
  <cp:contentStatus/>
</cp:coreProperties>
</file>