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4795" windowHeight="12780"/>
  </bookViews>
  <sheets>
    <sheet name="集計" sheetId="1" r:id="rId1"/>
    <sheet name="全体画像" sheetId="2" r:id="rId2"/>
    <sheet name="個別画像" sheetId="3" r:id="rId3"/>
  </sheets>
  <calcPr calcId="125725"/>
</workbook>
</file>

<file path=xl/calcChain.xml><?xml version="1.0" encoding="utf-8"?>
<calcChain xmlns="http://schemas.openxmlformats.org/spreadsheetml/2006/main">
  <c r="J30" i="1"/>
  <c r="G30"/>
  <c r="J3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D30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3"/>
  <c r="I28"/>
  <c r="F28"/>
  <c r="C28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<sst xmlns="http://schemas.openxmlformats.org/spreadsheetml/2006/main" count="127" uniqueCount="22">
  <si>
    <t>抜け後の逆行後のPA</t>
    <rPh sb="0" eb="1">
      <t>ヌ</t>
    </rPh>
    <rPh sb="2" eb="3">
      <t>ゴ</t>
    </rPh>
    <rPh sb="4" eb="6">
      <t>ギャッコウ</t>
    </rPh>
    <rPh sb="6" eb="7">
      <t>ゴ</t>
    </rPh>
    <phoneticPr fontId="1"/>
  </si>
  <si>
    <t>番号</t>
    <rPh sb="0" eb="2">
      <t>バンゴウ</t>
    </rPh>
    <phoneticPr fontId="1"/>
  </si>
  <si>
    <t>備考</t>
    <rPh sb="0" eb="2">
      <t>ビコウ</t>
    </rPh>
    <phoneticPr fontId="1"/>
  </si>
  <si>
    <t>勝敗</t>
    <rPh sb="0" eb="2">
      <t>ショウハイ</t>
    </rPh>
    <phoneticPr fontId="1"/>
  </si>
  <si>
    <t>RR比</t>
    <rPh sb="2" eb="3">
      <t>ヒ</t>
    </rPh>
    <phoneticPr fontId="1"/>
  </si>
  <si>
    <t>勝</t>
    <rPh sb="0" eb="1">
      <t>カ</t>
    </rPh>
    <phoneticPr fontId="1"/>
  </si>
  <si>
    <t>負</t>
    <rPh sb="0" eb="1">
      <t>マ</t>
    </rPh>
    <phoneticPr fontId="1"/>
  </si>
  <si>
    <t>始値が抜けたとき</t>
    <rPh sb="0" eb="2">
      <t>ハジメネ</t>
    </rPh>
    <rPh sb="3" eb="4">
      <t>ヌ</t>
    </rPh>
    <phoneticPr fontId="1"/>
  </si>
  <si>
    <t>3点目なし。サポレジなし</t>
    <rPh sb="1" eb="2">
      <t>テン</t>
    </rPh>
    <rPh sb="2" eb="3">
      <t>メ</t>
    </rPh>
    <phoneticPr fontId="1"/>
  </si>
  <si>
    <t>ウェッジ内サポあり</t>
    <rPh sb="4" eb="5">
      <t>ナイ</t>
    </rPh>
    <phoneticPr fontId="1"/>
  </si>
  <si>
    <t>なし</t>
    <phoneticPr fontId="1"/>
  </si>
  <si>
    <t>ウェッジ内３点目のPA</t>
    <rPh sb="4" eb="5">
      <t>ナイ</t>
    </rPh>
    <rPh sb="6" eb="7">
      <t>テン</t>
    </rPh>
    <rPh sb="7" eb="8">
      <t>メ</t>
    </rPh>
    <phoneticPr fontId="1"/>
  </si>
  <si>
    <t>急騰のため見送り</t>
    <rPh sb="0" eb="2">
      <t>キュウトウ</t>
    </rPh>
    <rPh sb="5" eb="7">
      <t>ミオク</t>
    </rPh>
    <phoneticPr fontId="1"/>
  </si>
  <si>
    <t>ドロー</t>
    <phoneticPr fontId="1"/>
  </si>
  <si>
    <t>急落のため見送り</t>
    <rPh sb="0" eb="2">
      <t>キュウラク</t>
    </rPh>
    <rPh sb="5" eb="7">
      <t>ミオク</t>
    </rPh>
    <phoneticPr fontId="1"/>
  </si>
  <si>
    <t>レジ下でPB</t>
    <rPh sb="2" eb="3">
      <t>シタ</t>
    </rPh>
    <phoneticPr fontId="1"/>
  </si>
  <si>
    <t>合計</t>
    <rPh sb="0" eb="2">
      <t>ゴウケイ</t>
    </rPh>
    <phoneticPr fontId="1"/>
  </si>
  <si>
    <t>年利</t>
    <rPh sb="0" eb="2">
      <t>ネンリ</t>
    </rPh>
    <phoneticPr fontId="1"/>
  </si>
  <si>
    <t>勝率</t>
    <rPh sb="0" eb="2">
      <t>ショウリツ</t>
    </rPh>
    <phoneticPr fontId="1"/>
  </si>
  <si>
    <t>ダイバ</t>
    <phoneticPr fontId="1"/>
  </si>
  <si>
    <t>なし</t>
    <phoneticPr fontId="1"/>
  </si>
  <si>
    <t>あり</t>
    <phoneticPr fontId="1"/>
  </si>
</sst>
</file>

<file path=xl/styles.xml><?xml version="1.0" encoding="utf-8"?>
<styleSheet xmlns="http://schemas.openxmlformats.org/spreadsheetml/2006/main">
  <numFmts count="1">
    <numFmt numFmtId="5" formatCode="&quot;¥&quot;#,##0;&quot;¥&quot;\-#,##0"/>
  </numFmts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9" fontId="0" fillId="0" borderId="0" xfId="0" applyNumberFormat="1">
      <alignment vertical="center"/>
    </xf>
    <xf numFmtId="5" fontId="0" fillId="0" borderId="0" xfId="0" applyNumberFormat="1" applyFill="1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45</xdr:col>
      <xdr:colOff>381000</xdr:colOff>
      <xdr:row>58</xdr:row>
      <xdr:rowOff>57150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242000" cy="10001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45</xdr:col>
      <xdr:colOff>381000</xdr:colOff>
      <xdr:row>58</xdr:row>
      <xdr:rowOff>57150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242000" cy="10001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L26" sqref="L26:L27"/>
    </sheetView>
  </sheetViews>
  <sheetFormatPr defaultRowHeight="13.5"/>
  <cols>
    <col min="1" max="1" width="4.875" customWidth="1"/>
    <col min="2" max="10" width="15.625" customWidth="1"/>
    <col min="11" max="11" width="23.875" customWidth="1"/>
    <col min="12" max="12" width="11.75" customWidth="1"/>
  </cols>
  <sheetData>
    <row r="1" spans="1:12">
      <c r="A1" t="s">
        <v>1</v>
      </c>
      <c r="B1" s="7" t="s">
        <v>7</v>
      </c>
      <c r="C1" s="7"/>
      <c r="D1" s="1"/>
      <c r="E1" s="7" t="s">
        <v>0</v>
      </c>
      <c r="F1" s="7"/>
      <c r="G1" s="1"/>
      <c r="H1" s="7" t="s">
        <v>11</v>
      </c>
      <c r="I1" s="7"/>
      <c r="J1" s="1"/>
      <c r="K1" s="1" t="s">
        <v>2</v>
      </c>
    </row>
    <row r="2" spans="1:12">
      <c r="B2" t="s">
        <v>3</v>
      </c>
      <c r="C2" t="s">
        <v>4</v>
      </c>
      <c r="D2">
        <v>1000000</v>
      </c>
      <c r="E2" t="s">
        <v>3</v>
      </c>
      <c r="F2" t="s">
        <v>4</v>
      </c>
      <c r="G2">
        <v>1000000</v>
      </c>
      <c r="H2" t="s">
        <v>3</v>
      </c>
      <c r="I2" t="s">
        <v>4</v>
      </c>
      <c r="J2">
        <v>1000000</v>
      </c>
      <c r="L2" t="s">
        <v>19</v>
      </c>
    </row>
    <row r="3" spans="1:12">
      <c r="A3">
        <v>1</v>
      </c>
      <c r="B3" t="s">
        <v>5</v>
      </c>
      <c r="C3" s="2">
        <v>17.8</v>
      </c>
      <c r="D3" s="5">
        <f>D2+D2*0.03*C3</f>
        <v>1534000</v>
      </c>
      <c r="E3" t="s">
        <v>5</v>
      </c>
      <c r="F3">
        <v>7.3</v>
      </c>
      <c r="G3" s="5">
        <f t="shared" ref="G3:G27" si="0">G2+G2*0.03*F3</f>
        <v>1219000</v>
      </c>
      <c r="H3" t="s">
        <v>10</v>
      </c>
      <c r="I3">
        <v>0</v>
      </c>
      <c r="J3" s="5">
        <f t="shared" ref="J3:J27" si="1">J2+J2*0.03*I3</f>
        <v>1000000</v>
      </c>
      <c r="K3" t="s">
        <v>8</v>
      </c>
      <c r="L3" t="s">
        <v>20</v>
      </c>
    </row>
    <row r="4" spans="1:12">
      <c r="A4">
        <f>A3+1</f>
        <v>2</v>
      </c>
      <c r="B4" t="s">
        <v>5</v>
      </c>
      <c r="C4">
        <v>3.9</v>
      </c>
      <c r="D4" s="5">
        <f t="shared" ref="D4:D27" si="2">D3+D3*0.03*C4</f>
        <v>1713478</v>
      </c>
      <c r="E4" t="s">
        <v>5</v>
      </c>
      <c r="F4" s="2">
        <v>11.7</v>
      </c>
      <c r="G4" s="5">
        <f t="shared" si="0"/>
        <v>1646869</v>
      </c>
      <c r="H4" t="s">
        <v>5</v>
      </c>
      <c r="I4">
        <v>5.6</v>
      </c>
      <c r="J4" s="5">
        <f t="shared" si="1"/>
        <v>1168000</v>
      </c>
      <c r="K4" t="s">
        <v>9</v>
      </c>
      <c r="L4" t="s">
        <v>20</v>
      </c>
    </row>
    <row r="5" spans="1:12">
      <c r="A5">
        <f t="shared" ref="A5:A26" si="3">A4+1</f>
        <v>3</v>
      </c>
      <c r="B5" t="s">
        <v>5</v>
      </c>
      <c r="C5">
        <v>1.4</v>
      </c>
      <c r="D5" s="5">
        <f t="shared" si="2"/>
        <v>1785444.0759999999</v>
      </c>
      <c r="E5" t="s">
        <v>10</v>
      </c>
      <c r="F5">
        <v>0</v>
      </c>
      <c r="G5" s="5">
        <f t="shared" si="0"/>
        <v>1646869</v>
      </c>
      <c r="H5" t="s">
        <v>10</v>
      </c>
      <c r="I5">
        <v>0</v>
      </c>
      <c r="J5" s="5">
        <f t="shared" si="1"/>
        <v>1168000</v>
      </c>
      <c r="L5" t="s">
        <v>21</v>
      </c>
    </row>
    <row r="6" spans="1:12">
      <c r="A6">
        <f t="shared" si="3"/>
        <v>4</v>
      </c>
      <c r="B6" t="s">
        <v>5</v>
      </c>
      <c r="C6">
        <v>2.5</v>
      </c>
      <c r="D6" s="5">
        <f t="shared" si="2"/>
        <v>1919352.3816999998</v>
      </c>
      <c r="E6" t="s">
        <v>10</v>
      </c>
      <c r="F6">
        <v>0</v>
      </c>
      <c r="G6" s="5">
        <f t="shared" si="0"/>
        <v>1646869</v>
      </c>
      <c r="H6" t="s">
        <v>5</v>
      </c>
      <c r="I6">
        <v>2.5</v>
      </c>
      <c r="J6" s="5">
        <f t="shared" si="1"/>
        <v>1255600</v>
      </c>
      <c r="L6" t="s">
        <v>21</v>
      </c>
    </row>
    <row r="7" spans="1:12">
      <c r="A7">
        <f t="shared" si="3"/>
        <v>5</v>
      </c>
      <c r="B7" t="s">
        <v>10</v>
      </c>
      <c r="C7">
        <v>0</v>
      </c>
      <c r="D7" s="5">
        <f t="shared" si="2"/>
        <v>1919352.3816999998</v>
      </c>
      <c r="E7" t="s">
        <v>10</v>
      </c>
      <c r="F7">
        <v>0</v>
      </c>
      <c r="G7" s="5">
        <f t="shared" si="0"/>
        <v>1646869</v>
      </c>
      <c r="H7" t="s">
        <v>10</v>
      </c>
      <c r="I7">
        <v>0</v>
      </c>
      <c r="J7" s="5">
        <f t="shared" si="1"/>
        <v>1255600</v>
      </c>
      <c r="K7" t="s">
        <v>12</v>
      </c>
      <c r="L7" t="s">
        <v>20</v>
      </c>
    </row>
    <row r="8" spans="1:12">
      <c r="A8">
        <f t="shared" si="3"/>
        <v>6</v>
      </c>
      <c r="B8" t="s">
        <v>5</v>
      </c>
      <c r="C8">
        <v>1</v>
      </c>
      <c r="D8" s="5">
        <f t="shared" si="2"/>
        <v>1976932.9531509997</v>
      </c>
      <c r="E8" t="s">
        <v>5</v>
      </c>
      <c r="F8">
        <v>3.5</v>
      </c>
      <c r="G8" s="5">
        <f t="shared" si="0"/>
        <v>1819790.2450000001</v>
      </c>
      <c r="H8" t="s">
        <v>5</v>
      </c>
      <c r="I8">
        <v>1.9</v>
      </c>
      <c r="J8" s="5">
        <f t="shared" si="1"/>
        <v>1327169.2</v>
      </c>
      <c r="K8" t="s">
        <v>9</v>
      </c>
      <c r="L8" t="s">
        <v>21</v>
      </c>
    </row>
    <row r="9" spans="1:12">
      <c r="A9">
        <f t="shared" si="3"/>
        <v>7</v>
      </c>
      <c r="B9" t="s">
        <v>5</v>
      </c>
      <c r="C9">
        <v>1</v>
      </c>
      <c r="D9" s="5">
        <f t="shared" si="2"/>
        <v>2036240.9417455296</v>
      </c>
      <c r="E9" t="s">
        <v>10</v>
      </c>
      <c r="F9">
        <v>0</v>
      </c>
      <c r="G9" s="5">
        <f t="shared" si="0"/>
        <v>1819790.2450000001</v>
      </c>
      <c r="H9" t="s">
        <v>5</v>
      </c>
      <c r="I9">
        <v>1</v>
      </c>
      <c r="J9" s="5">
        <f t="shared" si="1"/>
        <v>1366984.2759999998</v>
      </c>
      <c r="K9" t="s">
        <v>9</v>
      </c>
      <c r="L9" t="s">
        <v>20</v>
      </c>
    </row>
    <row r="10" spans="1:12">
      <c r="A10">
        <f t="shared" si="3"/>
        <v>8</v>
      </c>
      <c r="B10" t="s">
        <v>5</v>
      </c>
      <c r="C10">
        <v>1.2</v>
      </c>
      <c r="D10" s="5">
        <f t="shared" si="2"/>
        <v>2109545.6156483688</v>
      </c>
      <c r="E10" t="s">
        <v>10</v>
      </c>
      <c r="F10">
        <v>0</v>
      </c>
      <c r="G10" s="5">
        <f t="shared" si="0"/>
        <v>1819790.2450000001</v>
      </c>
      <c r="H10" t="s">
        <v>10</v>
      </c>
      <c r="I10">
        <v>0</v>
      </c>
      <c r="J10" s="5">
        <f t="shared" si="1"/>
        <v>1366984.2759999998</v>
      </c>
      <c r="K10" t="s">
        <v>9</v>
      </c>
      <c r="L10" t="s">
        <v>20</v>
      </c>
    </row>
    <row r="11" spans="1:12">
      <c r="A11">
        <f t="shared" si="3"/>
        <v>9</v>
      </c>
      <c r="B11" t="s">
        <v>5</v>
      </c>
      <c r="C11">
        <v>7</v>
      </c>
      <c r="D11" s="5">
        <f t="shared" si="2"/>
        <v>2552550.1949345265</v>
      </c>
      <c r="E11" t="s">
        <v>5</v>
      </c>
      <c r="F11">
        <v>8.8000000000000007</v>
      </c>
      <c r="G11" s="5">
        <f t="shared" si="0"/>
        <v>2300214.86968</v>
      </c>
      <c r="H11" t="s">
        <v>5</v>
      </c>
      <c r="I11" s="2">
        <v>11</v>
      </c>
      <c r="J11" s="5">
        <f t="shared" si="1"/>
        <v>1818089.0870799997</v>
      </c>
      <c r="L11" t="s">
        <v>20</v>
      </c>
    </row>
    <row r="12" spans="1:12">
      <c r="A12">
        <f t="shared" si="3"/>
        <v>10</v>
      </c>
      <c r="B12" t="s">
        <v>6</v>
      </c>
      <c r="C12">
        <v>-1</v>
      </c>
      <c r="D12" s="5">
        <f t="shared" si="2"/>
        <v>2475973.6890864908</v>
      </c>
      <c r="E12" t="s">
        <v>10</v>
      </c>
      <c r="F12">
        <v>0</v>
      </c>
      <c r="G12" s="5">
        <f t="shared" si="0"/>
        <v>2300214.86968</v>
      </c>
      <c r="H12" t="s">
        <v>10</v>
      </c>
      <c r="I12">
        <v>0</v>
      </c>
      <c r="J12" s="5">
        <f t="shared" si="1"/>
        <v>1818089.0870799997</v>
      </c>
      <c r="L12" t="s">
        <v>20</v>
      </c>
    </row>
    <row r="13" spans="1:12">
      <c r="A13">
        <f t="shared" si="3"/>
        <v>11</v>
      </c>
      <c r="B13" t="s">
        <v>13</v>
      </c>
      <c r="C13">
        <v>0</v>
      </c>
      <c r="D13" s="5">
        <f t="shared" si="2"/>
        <v>2475973.6890864908</v>
      </c>
      <c r="E13" t="s">
        <v>6</v>
      </c>
      <c r="F13">
        <v>-1</v>
      </c>
      <c r="G13" s="5">
        <f t="shared" si="0"/>
        <v>2231208.4235895998</v>
      </c>
      <c r="H13" t="s">
        <v>10</v>
      </c>
      <c r="I13">
        <v>0</v>
      </c>
      <c r="J13" s="5">
        <f t="shared" si="1"/>
        <v>1818089.0870799997</v>
      </c>
      <c r="L13" t="s">
        <v>20</v>
      </c>
    </row>
    <row r="14" spans="1:12">
      <c r="A14">
        <f t="shared" si="3"/>
        <v>12</v>
      </c>
      <c r="B14" t="s">
        <v>10</v>
      </c>
      <c r="C14">
        <v>0</v>
      </c>
      <c r="D14" s="5">
        <f t="shared" si="2"/>
        <v>2475973.6890864908</v>
      </c>
      <c r="E14" t="s">
        <v>10</v>
      </c>
      <c r="F14">
        <v>0</v>
      </c>
      <c r="G14" s="5">
        <f t="shared" si="0"/>
        <v>2231208.4235895998</v>
      </c>
      <c r="H14" t="s">
        <v>10</v>
      </c>
      <c r="I14">
        <v>0</v>
      </c>
      <c r="J14" s="5">
        <f t="shared" si="1"/>
        <v>1818089.0870799997</v>
      </c>
      <c r="K14" t="s">
        <v>14</v>
      </c>
      <c r="L14" t="s">
        <v>21</v>
      </c>
    </row>
    <row r="15" spans="1:12">
      <c r="A15">
        <f t="shared" si="3"/>
        <v>13</v>
      </c>
      <c r="B15" t="s">
        <v>5</v>
      </c>
      <c r="C15">
        <v>3.5</v>
      </c>
      <c r="D15" s="5">
        <f t="shared" si="2"/>
        <v>2735950.9264405724</v>
      </c>
      <c r="E15" t="s">
        <v>10</v>
      </c>
      <c r="F15">
        <v>0</v>
      </c>
      <c r="G15" s="5">
        <f t="shared" si="0"/>
        <v>2231208.4235895998</v>
      </c>
      <c r="H15" t="s">
        <v>5</v>
      </c>
      <c r="I15" s="2">
        <v>9.4</v>
      </c>
      <c r="J15" s="5">
        <f t="shared" si="1"/>
        <v>2330790.2096365597</v>
      </c>
      <c r="K15" t="s">
        <v>15</v>
      </c>
      <c r="L15" t="s">
        <v>20</v>
      </c>
    </row>
    <row r="16" spans="1:12">
      <c r="A16">
        <f t="shared" si="3"/>
        <v>14</v>
      </c>
      <c r="B16" t="s">
        <v>5</v>
      </c>
      <c r="C16">
        <v>3.3</v>
      </c>
      <c r="D16" s="5">
        <f t="shared" si="2"/>
        <v>3006810.0681581888</v>
      </c>
      <c r="E16" t="s">
        <v>10</v>
      </c>
      <c r="F16">
        <v>0</v>
      </c>
      <c r="G16" s="5">
        <f t="shared" si="0"/>
        <v>2231208.4235895998</v>
      </c>
      <c r="H16" t="s">
        <v>5</v>
      </c>
      <c r="I16">
        <v>4.7</v>
      </c>
      <c r="J16" s="5">
        <f t="shared" si="1"/>
        <v>2659431.6291953148</v>
      </c>
      <c r="L16" t="s">
        <v>20</v>
      </c>
    </row>
    <row r="17" spans="1:12">
      <c r="A17">
        <f t="shared" si="3"/>
        <v>15</v>
      </c>
      <c r="B17" t="s">
        <v>5</v>
      </c>
      <c r="C17">
        <v>3.1</v>
      </c>
      <c r="D17" s="5">
        <f t="shared" si="2"/>
        <v>3286443.4044969003</v>
      </c>
      <c r="E17" t="s">
        <v>10</v>
      </c>
      <c r="F17">
        <v>0</v>
      </c>
      <c r="G17" s="5">
        <f t="shared" si="0"/>
        <v>2231208.4235895998</v>
      </c>
      <c r="H17" t="s">
        <v>6</v>
      </c>
      <c r="I17">
        <v>-1</v>
      </c>
      <c r="J17" s="5">
        <f t="shared" si="1"/>
        <v>2579648.6803194555</v>
      </c>
      <c r="L17" t="s">
        <v>20</v>
      </c>
    </row>
    <row r="18" spans="1:12">
      <c r="A18">
        <f t="shared" si="3"/>
        <v>16</v>
      </c>
      <c r="B18" t="s">
        <v>5</v>
      </c>
      <c r="C18">
        <v>10.199999999999999</v>
      </c>
      <c r="D18" s="5">
        <f t="shared" si="2"/>
        <v>4292095.0862729512</v>
      </c>
      <c r="E18" t="s">
        <v>10</v>
      </c>
      <c r="F18">
        <v>0</v>
      </c>
      <c r="G18" s="5">
        <f t="shared" si="0"/>
        <v>2231208.4235895998</v>
      </c>
      <c r="H18" t="s">
        <v>5</v>
      </c>
      <c r="I18">
        <v>7.1</v>
      </c>
      <c r="J18" s="5">
        <f t="shared" si="1"/>
        <v>3129113.8492274992</v>
      </c>
      <c r="L18" t="s">
        <v>21</v>
      </c>
    </row>
    <row r="19" spans="1:12">
      <c r="A19">
        <f t="shared" si="3"/>
        <v>17</v>
      </c>
      <c r="B19" t="s">
        <v>5</v>
      </c>
      <c r="C19">
        <v>2.2999999999999998</v>
      </c>
      <c r="D19" s="5">
        <f t="shared" si="2"/>
        <v>4588249.6472257851</v>
      </c>
      <c r="E19" t="s">
        <v>10</v>
      </c>
      <c r="F19">
        <v>0</v>
      </c>
      <c r="G19" s="5">
        <f t="shared" si="0"/>
        <v>2231208.4235895998</v>
      </c>
      <c r="H19" t="s">
        <v>10</v>
      </c>
      <c r="I19">
        <v>0</v>
      </c>
      <c r="J19" s="5">
        <f t="shared" si="1"/>
        <v>3129113.8492274992</v>
      </c>
      <c r="L19" t="s">
        <v>21</v>
      </c>
    </row>
    <row r="20" spans="1:12">
      <c r="A20">
        <f t="shared" si="3"/>
        <v>18</v>
      </c>
      <c r="B20" t="s">
        <v>5</v>
      </c>
      <c r="C20">
        <v>7.1</v>
      </c>
      <c r="D20" s="5">
        <f t="shared" si="2"/>
        <v>5565546.8220848776</v>
      </c>
      <c r="E20" t="s">
        <v>10</v>
      </c>
      <c r="F20">
        <v>0</v>
      </c>
      <c r="G20" s="5">
        <f t="shared" si="0"/>
        <v>2231208.4235895998</v>
      </c>
      <c r="H20" t="s">
        <v>5</v>
      </c>
      <c r="I20">
        <v>7.1</v>
      </c>
      <c r="J20" s="5">
        <f t="shared" si="1"/>
        <v>3795615.0991129563</v>
      </c>
      <c r="L20" t="s">
        <v>20</v>
      </c>
    </row>
    <row r="21" spans="1:12">
      <c r="A21">
        <f t="shared" si="3"/>
        <v>19</v>
      </c>
      <c r="B21" t="s">
        <v>5</v>
      </c>
      <c r="C21">
        <v>21.2</v>
      </c>
      <c r="D21" s="5">
        <f t="shared" si="2"/>
        <v>9105234.6009308603</v>
      </c>
      <c r="E21" t="s">
        <v>5</v>
      </c>
      <c r="F21" s="2">
        <v>45.1</v>
      </c>
      <c r="G21" s="5">
        <f t="shared" si="0"/>
        <v>5250033.420706328</v>
      </c>
      <c r="H21" t="s">
        <v>5</v>
      </c>
      <c r="I21" s="3">
        <v>21.9</v>
      </c>
      <c r="J21" s="5">
        <f t="shared" si="1"/>
        <v>6289334.2192301685</v>
      </c>
      <c r="L21" t="s">
        <v>20</v>
      </c>
    </row>
    <row r="22" spans="1:12">
      <c r="A22">
        <f t="shared" si="3"/>
        <v>20</v>
      </c>
      <c r="B22" t="s">
        <v>5</v>
      </c>
      <c r="C22">
        <v>2</v>
      </c>
      <c r="D22" s="5">
        <f t="shared" si="2"/>
        <v>9651548.6769867111</v>
      </c>
      <c r="E22" t="s">
        <v>10</v>
      </c>
      <c r="F22">
        <v>0</v>
      </c>
      <c r="G22" s="5">
        <f t="shared" si="0"/>
        <v>5250033.420706328</v>
      </c>
      <c r="H22" t="s">
        <v>10</v>
      </c>
      <c r="I22">
        <v>0</v>
      </c>
      <c r="J22" s="5">
        <f t="shared" si="1"/>
        <v>6289334.2192301685</v>
      </c>
      <c r="L22" t="s">
        <v>21</v>
      </c>
    </row>
    <row r="23" spans="1:12">
      <c r="A23">
        <f t="shared" si="3"/>
        <v>21</v>
      </c>
      <c r="B23" t="s">
        <v>5</v>
      </c>
      <c r="C23">
        <v>2.8</v>
      </c>
      <c r="D23" s="5">
        <f t="shared" si="2"/>
        <v>10462278.765853595</v>
      </c>
      <c r="E23" t="s">
        <v>10</v>
      </c>
      <c r="F23">
        <v>0</v>
      </c>
      <c r="G23" s="5">
        <f t="shared" si="0"/>
        <v>5250033.420706328</v>
      </c>
      <c r="H23" t="s">
        <v>10</v>
      </c>
      <c r="I23">
        <v>0</v>
      </c>
      <c r="J23" s="5">
        <f t="shared" si="1"/>
        <v>6289334.2192301685</v>
      </c>
      <c r="L23" t="s">
        <v>20</v>
      </c>
    </row>
    <row r="24" spans="1:12">
      <c r="A24">
        <f t="shared" si="3"/>
        <v>22</v>
      </c>
      <c r="B24" t="s">
        <v>5</v>
      </c>
      <c r="C24">
        <v>0.2</v>
      </c>
      <c r="D24" s="5">
        <f t="shared" si="2"/>
        <v>10525052.438448716</v>
      </c>
      <c r="E24" t="s">
        <v>10</v>
      </c>
      <c r="F24">
        <v>0</v>
      </c>
      <c r="G24" s="5">
        <f t="shared" si="0"/>
        <v>5250033.420706328</v>
      </c>
      <c r="H24" t="s">
        <v>5</v>
      </c>
      <c r="I24">
        <v>1</v>
      </c>
      <c r="J24" s="5">
        <f t="shared" si="1"/>
        <v>6478014.245807074</v>
      </c>
      <c r="L24" t="s">
        <v>20</v>
      </c>
    </row>
    <row r="25" spans="1:12">
      <c r="A25">
        <f t="shared" si="3"/>
        <v>23</v>
      </c>
      <c r="B25" t="s">
        <v>5</v>
      </c>
      <c r="C25">
        <v>16</v>
      </c>
      <c r="D25" s="5">
        <f t="shared" si="2"/>
        <v>15577077.608904099</v>
      </c>
      <c r="E25" t="s">
        <v>5</v>
      </c>
      <c r="F25">
        <v>14.8</v>
      </c>
      <c r="G25" s="5">
        <f t="shared" si="0"/>
        <v>7581048.2594999373</v>
      </c>
      <c r="H25" t="s">
        <v>10</v>
      </c>
      <c r="I25">
        <v>0</v>
      </c>
      <c r="J25" s="5">
        <f t="shared" si="1"/>
        <v>6478014.245807074</v>
      </c>
      <c r="L25" t="s">
        <v>21</v>
      </c>
    </row>
    <row r="26" spans="1:12">
      <c r="A26">
        <f t="shared" si="3"/>
        <v>24</v>
      </c>
      <c r="B26" t="s">
        <v>5</v>
      </c>
      <c r="C26">
        <v>2.1</v>
      </c>
      <c r="D26" s="5">
        <f t="shared" si="2"/>
        <v>16558433.498265058</v>
      </c>
      <c r="E26" t="s">
        <v>5</v>
      </c>
      <c r="F26">
        <v>3.5</v>
      </c>
      <c r="G26" s="5">
        <f t="shared" si="0"/>
        <v>8377058.3267474305</v>
      </c>
      <c r="H26" t="s">
        <v>5</v>
      </c>
      <c r="I26" s="2">
        <v>7.3</v>
      </c>
      <c r="J26" s="5">
        <f t="shared" si="1"/>
        <v>7896699.3656388232</v>
      </c>
      <c r="L26" t="s">
        <v>20</v>
      </c>
    </row>
    <row r="27" spans="1:12">
      <c r="A27">
        <v>25</v>
      </c>
      <c r="B27" t="s">
        <v>6</v>
      </c>
      <c r="C27">
        <v>-1</v>
      </c>
      <c r="D27" s="5">
        <f t="shared" si="2"/>
        <v>16061680.493317107</v>
      </c>
      <c r="E27" t="s">
        <v>10</v>
      </c>
      <c r="F27">
        <v>0</v>
      </c>
      <c r="G27" s="5">
        <f t="shared" si="0"/>
        <v>8377058.3267474305</v>
      </c>
      <c r="H27" t="s">
        <v>10</v>
      </c>
      <c r="I27">
        <v>0</v>
      </c>
      <c r="J27" s="5">
        <f t="shared" si="1"/>
        <v>7896699.3656388232</v>
      </c>
      <c r="L27" t="s">
        <v>20</v>
      </c>
    </row>
    <row r="28" spans="1:12">
      <c r="A28" t="s">
        <v>16</v>
      </c>
      <c r="C28">
        <f>SUM(C3:C27)</f>
        <v>107.59999999999998</v>
      </c>
      <c r="D28" s="3"/>
      <c r="F28">
        <f>SUM(F3:F27)</f>
        <v>93.7</v>
      </c>
      <c r="I28">
        <f>SUM(I3:I27)</f>
        <v>79.5</v>
      </c>
    </row>
    <row r="29" spans="1:12">
      <c r="C29" t="s">
        <v>18</v>
      </c>
      <c r="D29" s="6">
        <v>0.90400000000000003</v>
      </c>
      <c r="F29" t="s">
        <v>18</v>
      </c>
      <c r="G29" s="6">
        <v>0.875</v>
      </c>
      <c r="I29" t="s">
        <v>18</v>
      </c>
      <c r="J29" s="6">
        <v>0.92300000000000004</v>
      </c>
    </row>
    <row r="30" spans="1:12">
      <c r="C30" s="4" t="s">
        <v>17</v>
      </c>
      <c r="D30" s="4">
        <f>(D27-D2)/D2</f>
        <v>15.061680493317107</v>
      </c>
      <c r="F30" s="4" t="s">
        <v>17</v>
      </c>
      <c r="G30" s="4">
        <f>(G27-G2)/G2</f>
        <v>7.3770583267474308</v>
      </c>
      <c r="I30" s="4" t="s">
        <v>17</v>
      </c>
      <c r="J30" s="4">
        <f>(J27-J2)/J2</f>
        <v>6.8966993656388231</v>
      </c>
    </row>
  </sheetData>
  <mergeCells count="3">
    <mergeCell ref="B1:C1"/>
    <mergeCell ref="E1:F1"/>
    <mergeCell ref="H1:I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A1" workbookViewId="0"/>
  </sheetViews>
  <sheetFormatPr defaultRowHeight="13.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Y1" workbookViewId="0"/>
  </sheetViews>
  <sheetFormatPr defaultRowHeight="13.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集計</vt:lpstr>
      <vt:lpstr>全体画像</vt:lpstr>
      <vt:lpstr>個別画像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 Moritoh</dc:creator>
  <cp:lastModifiedBy>Tatsuya Moritoh</cp:lastModifiedBy>
  <dcterms:created xsi:type="dcterms:W3CDTF">2016-01-21T07:19:08Z</dcterms:created>
  <dcterms:modified xsi:type="dcterms:W3CDTF">2016-01-21T12:04:59Z</dcterms:modified>
</cp:coreProperties>
</file>