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気づき" sheetId="3" r:id="rId1"/>
    <sheet name="(tami3) demo_20160522" sheetId="4" r:id="rId2"/>
    <sheet name="画像" sheetId="2" r:id="rId3"/>
  </sheets>
  <calcPr calcId="145621"/>
</workbook>
</file>

<file path=xl/calcChain.xml><?xml version="1.0" encoding="utf-8"?>
<calcChain xmlns="http://schemas.openxmlformats.org/spreadsheetml/2006/main">
  <c r="B2" i="4" l="1"/>
  <c r="B1" i="4"/>
  <c r="B3" i="4"/>
  <c r="B5" i="4" l="1"/>
</calcChain>
</file>

<file path=xl/sharedStrings.xml><?xml version="1.0" encoding="utf-8"?>
<sst xmlns="http://schemas.openxmlformats.org/spreadsheetml/2006/main" count="396" uniqueCount="71">
  <si>
    <t>期間</t>
  </si>
  <si>
    <t>from</t>
  </si>
  <si>
    <t>to</t>
  </si>
  <si>
    <t>通貨ペア</t>
  </si>
  <si>
    <t>約定区分</t>
  </si>
  <si>
    <t>売買区分</t>
  </si>
  <si>
    <t>期間指定</t>
  </si>
  <si>
    <t>全通貨</t>
  </si>
  <si>
    <t>全区分</t>
  </si>
  <si>
    <t>全売買</t>
  </si>
  <si>
    <t>決済約定日時</t>
  </si>
  <si>
    <t>注文番号</t>
  </si>
  <si>
    <t>ポジション番号</t>
  </si>
  <si>
    <t>両建区分</t>
  </si>
  <si>
    <t>注文手法</t>
  </si>
  <si>
    <t>執行条件</t>
  </si>
  <si>
    <t>指定レート</t>
  </si>
  <si>
    <t>売買</t>
  </si>
  <si>
    <t>Lot数</t>
  </si>
  <si>
    <t>新規約定日時</t>
  </si>
  <si>
    <t>新規約定値</t>
  </si>
  <si>
    <t>決済約定値</t>
  </si>
  <si>
    <t>pip損益</t>
  </si>
  <si>
    <t>円換算レート</t>
  </si>
  <si>
    <t>売買損益</t>
  </si>
  <si>
    <t>手数料</t>
  </si>
  <si>
    <t>スワップ損益</t>
  </si>
  <si>
    <t>決済損益</t>
  </si>
  <si>
    <t>チャネル</t>
  </si>
  <si>
    <t>GBP/AUD</t>
  </si>
  <si>
    <t>なし</t>
  </si>
  <si>
    <t>通常</t>
  </si>
  <si>
    <t>決済約定</t>
  </si>
  <si>
    <t>成行</t>
  </si>
  <si>
    <t>買</t>
  </si>
  <si>
    <t>Rich(C)</t>
  </si>
  <si>
    <t>IF</t>
  </si>
  <si>
    <t>新規約定</t>
  </si>
  <si>
    <t>ストリーミング</t>
  </si>
  <si>
    <t>売</t>
  </si>
  <si>
    <t>EUR/JPY</t>
  </si>
  <si>
    <t>GBP/JPY</t>
  </si>
  <si>
    <t>NZD/USD</t>
  </si>
  <si>
    <t>EUR/GBP</t>
  </si>
  <si>
    <t>NZD/JPY</t>
  </si>
  <si>
    <t>GBP/USD</t>
  </si>
  <si>
    <t>AUD/JPY</t>
  </si>
  <si>
    <t>AUD/USD</t>
  </si>
  <si>
    <t>勝ち</t>
    <rPh sb="0" eb="1">
      <t>カ</t>
    </rPh>
    <phoneticPr fontId="18"/>
  </si>
  <si>
    <t>負け</t>
    <rPh sb="0" eb="1">
      <t>マ</t>
    </rPh>
    <phoneticPr fontId="18"/>
  </si>
  <si>
    <t>損益</t>
    <rPh sb="0" eb="2">
      <t>ソンエキ</t>
    </rPh>
    <phoneticPr fontId="18"/>
  </si>
  <si>
    <t>勝率</t>
    <rPh sb="0" eb="2">
      <t>ショウリツ</t>
    </rPh>
    <phoneticPr fontId="18"/>
  </si>
  <si>
    <t>18ピップス</t>
    <phoneticPr fontId="22"/>
  </si>
  <si>
    <t>上位足のトレンドに沿って、すぐ結果のわかる1分足を利用し試してみました。</t>
    <rPh sb="0" eb="2">
      <t>ジョウイ</t>
    </rPh>
    <rPh sb="2" eb="3">
      <t>アシ</t>
    </rPh>
    <rPh sb="9" eb="10">
      <t>ソ</t>
    </rPh>
    <rPh sb="15" eb="17">
      <t>ケッカ</t>
    </rPh>
    <rPh sb="22" eb="23">
      <t>フン</t>
    </rPh>
    <rPh sb="23" eb="24">
      <t>アシ</t>
    </rPh>
    <rPh sb="25" eb="27">
      <t>リヨウ</t>
    </rPh>
    <rPh sb="28" eb="29">
      <t>タメ</t>
    </rPh>
    <phoneticPr fontId="18"/>
  </si>
  <si>
    <t>それにも関わらず、不注意にきれいに並んでいないときに入ってしまうと損切りです。</t>
    <rPh sb="4" eb="5">
      <t>カカ</t>
    </rPh>
    <rPh sb="9" eb="12">
      <t>フチュウイ</t>
    </rPh>
    <rPh sb="17" eb="18">
      <t>ナラ</t>
    </rPh>
    <rPh sb="26" eb="27">
      <t>ハイ</t>
    </rPh>
    <rPh sb="33" eb="35">
      <t>ソンギ</t>
    </rPh>
    <phoneticPr fontId="18"/>
  </si>
  <si>
    <t>9.5pips</t>
    <phoneticPr fontId="18"/>
  </si>
  <si>
    <t>10万通貨</t>
  </si>
  <si>
    <t>10万通貨</t>
    <rPh sb="2" eb="3">
      <t>マン</t>
    </rPh>
    <rPh sb="3" eb="5">
      <t>ツウカ</t>
    </rPh>
    <phoneticPr fontId="18"/>
  </si>
  <si>
    <t>　</t>
    <phoneticPr fontId="18"/>
  </si>
  <si>
    <t>買い</t>
    <rPh sb="0" eb="1">
      <t>カ</t>
    </rPh>
    <phoneticPr fontId="18"/>
  </si>
  <si>
    <t>３つの線がきれいに並ぶ状況が何度も現れることがわかりました。</t>
    <rPh sb="3" eb="4">
      <t>セン</t>
    </rPh>
    <rPh sb="9" eb="10">
      <t>ナラ</t>
    </rPh>
    <rPh sb="11" eb="13">
      <t>ジョウキョウ</t>
    </rPh>
    <rPh sb="14" eb="16">
      <t>ナンド</t>
    </rPh>
    <rPh sb="17" eb="18">
      <t>アラワ</t>
    </rPh>
    <phoneticPr fontId="18"/>
  </si>
  <si>
    <t>※　その他、3回の損切りは移動平均線の並び順ではなく、別の方法でエントリーしたものです。</t>
    <rPh sb="4" eb="5">
      <t>タ</t>
    </rPh>
    <rPh sb="7" eb="8">
      <t>カイ</t>
    </rPh>
    <rPh sb="9" eb="11">
      <t>ソンギ</t>
    </rPh>
    <rPh sb="13" eb="15">
      <t>イドウ</t>
    </rPh>
    <rPh sb="15" eb="17">
      <t>ヘイキン</t>
    </rPh>
    <rPh sb="17" eb="18">
      <t>セン</t>
    </rPh>
    <rPh sb="19" eb="20">
      <t>ナラ</t>
    </rPh>
    <rPh sb="21" eb="22">
      <t>ジュン</t>
    </rPh>
    <rPh sb="27" eb="28">
      <t>ベツ</t>
    </rPh>
    <rPh sb="29" eb="31">
      <t>ホウホウ</t>
    </rPh>
    <phoneticPr fontId="18"/>
  </si>
  <si>
    <t>1時間足だと怖くて入れない形のものでも、1分足でトレンドがしっかり把握できると安心してエントリーできます。</t>
    <rPh sb="1" eb="3">
      <t>ジカン</t>
    </rPh>
    <rPh sb="3" eb="4">
      <t>アシ</t>
    </rPh>
    <rPh sb="6" eb="7">
      <t>コワ</t>
    </rPh>
    <rPh sb="9" eb="10">
      <t>ハイ</t>
    </rPh>
    <rPh sb="13" eb="14">
      <t>カタチ</t>
    </rPh>
    <rPh sb="21" eb="22">
      <t>フン</t>
    </rPh>
    <rPh sb="22" eb="23">
      <t>アシ</t>
    </rPh>
    <rPh sb="33" eb="35">
      <t>ハアク</t>
    </rPh>
    <rPh sb="39" eb="41">
      <t>アンシン</t>
    </rPh>
    <phoneticPr fontId="18"/>
  </si>
  <si>
    <t>1分足だと10万通貨で一つの波、５から10ピップスとって1万円くらい。</t>
    <rPh sb="1" eb="2">
      <t>フン</t>
    </rPh>
    <rPh sb="2" eb="3">
      <t>アシ</t>
    </rPh>
    <rPh sb="7" eb="8">
      <t>マン</t>
    </rPh>
    <rPh sb="8" eb="10">
      <t>ツウカ</t>
    </rPh>
    <rPh sb="11" eb="12">
      <t>ヒト</t>
    </rPh>
    <rPh sb="14" eb="15">
      <t>ナミ</t>
    </rPh>
    <rPh sb="29" eb="31">
      <t>マンエン</t>
    </rPh>
    <phoneticPr fontId="18"/>
  </si>
  <si>
    <t>1日で10万円になりました！！</t>
    <rPh sb="1" eb="2">
      <t>ニチ</t>
    </rPh>
    <rPh sb="5" eb="6">
      <t>マン</t>
    </rPh>
    <rPh sb="6" eb="7">
      <t>エン</t>
    </rPh>
    <phoneticPr fontId="18"/>
  </si>
  <si>
    <t>Pips 損益合計</t>
    <rPh sb="5" eb="7">
      <t>ソンエキ</t>
    </rPh>
    <rPh sb="7" eb="9">
      <t>ゴウケイ</t>
    </rPh>
    <phoneticPr fontId="18"/>
  </si>
  <si>
    <t>87.1　pips</t>
    <phoneticPr fontId="18"/>
  </si>
  <si>
    <t>デモチャートが土日に動いているのでそれを使って試してみました。</t>
    <rPh sb="7" eb="9">
      <t>ドニチ</t>
    </rPh>
    <rPh sb="10" eb="11">
      <t>ウゴ</t>
    </rPh>
    <rPh sb="20" eb="21">
      <t>ツカ</t>
    </rPh>
    <rPh sb="23" eb="24">
      <t>タメ</t>
    </rPh>
    <phoneticPr fontId="18"/>
  </si>
  <si>
    <t>12.6pips</t>
    <phoneticPr fontId="18"/>
  </si>
  <si>
    <t>平日だとどうなるのか？？また試してみます！</t>
    <rPh sb="0" eb="2">
      <t>ヘイジツ</t>
    </rPh>
    <rPh sb="14" eb="15">
      <t>タメ</t>
    </rPh>
    <phoneticPr fontId="18"/>
  </si>
  <si>
    <t>移動平均線が長期・中期・短期の順に並んでいるときのみにトレ-ドしてみるとどうなるのか,実際に動いているチャートで試してみたくてデモで検証してみました。</t>
    <rPh sb="0" eb="2">
      <t>イドウ</t>
    </rPh>
    <rPh sb="2" eb="4">
      <t>ヘイキン</t>
    </rPh>
    <rPh sb="4" eb="5">
      <t>セン</t>
    </rPh>
    <rPh sb="6" eb="8">
      <t>チョウキ</t>
    </rPh>
    <rPh sb="9" eb="11">
      <t>チュウキ</t>
    </rPh>
    <rPh sb="12" eb="14">
      <t>タンキ</t>
    </rPh>
    <rPh sb="15" eb="16">
      <t>ジュン</t>
    </rPh>
    <rPh sb="17" eb="18">
      <t>ナラ</t>
    </rPh>
    <rPh sb="43" eb="45">
      <t>ジッサイ</t>
    </rPh>
    <rPh sb="46" eb="47">
      <t>ウゴ</t>
    </rPh>
    <rPh sb="56" eb="57">
      <t>タメ</t>
    </rPh>
    <rPh sb="66" eb="68">
      <t>ケンショウ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</si>
</sst>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0"/>
      <color theme="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7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6" fontId="2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>
      <alignment vertical="center"/>
    </xf>
    <xf numFmtId="22" fontId="19" fillId="0" borderId="0" xfId="0" applyNumberFormat="1" applyFont="1">
      <alignment vertical="center"/>
    </xf>
    <xf numFmtId="0" fontId="21" fillId="0" borderId="0" xfId="44">
      <alignment vertical="center"/>
    </xf>
    <xf numFmtId="22" fontId="21" fillId="0" borderId="0" xfId="44" applyNumberFormat="1">
      <alignment vertical="center"/>
    </xf>
    <xf numFmtId="22" fontId="23" fillId="0" borderId="0" xfId="0" applyNumberFormat="1" applyFont="1" applyFill="1" applyAlignment="1">
      <alignment horizontal="center" vertical="center"/>
    </xf>
    <xf numFmtId="0" fontId="24" fillId="0" borderId="0" xfId="44" applyFont="1" applyFill="1" applyAlignment="1">
      <alignment horizontal="center" vertical="center"/>
    </xf>
    <xf numFmtId="22" fontId="24" fillId="0" borderId="0" xfId="44" applyNumberFormat="1" applyFont="1" applyFill="1" applyAlignment="1">
      <alignment horizontal="center" vertical="center"/>
    </xf>
    <xf numFmtId="22" fontId="25" fillId="0" borderId="0" xfId="44" applyNumberFormat="1" applyFont="1" applyFill="1" applyAlignment="1">
      <alignment horizontal="center" vertical="center"/>
    </xf>
    <xf numFmtId="6" fontId="19" fillId="0" borderId="0" xfId="45" applyFont="1" applyFill="1" applyAlignment="1">
      <alignment horizontal="center" vertical="center"/>
    </xf>
    <xf numFmtId="6" fontId="24" fillId="0" borderId="0" xfId="1" applyFont="1" applyFill="1" applyAlignment="1">
      <alignment horizontal="center" vertical="center"/>
    </xf>
    <xf numFmtId="22" fontId="19" fillId="33" borderId="0" xfId="0" applyNumberFormat="1" applyFont="1" applyFill="1">
      <alignment vertical="center"/>
    </xf>
    <xf numFmtId="22" fontId="19" fillId="35" borderId="0" xfId="0" applyNumberFormat="1" applyFont="1" applyFill="1">
      <alignment vertical="center"/>
    </xf>
    <xf numFmtId="0" fontId="19" fillId="0" borderId="0" xfId="0" applyFont="1" applyFill="1">
      <alignment vertical="center"/>
    </xf>
    <xf numFmtId="0" fontId="26" fillId="34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6" fontId="20" fillId="33" borderId="10" xfId="1" applyFont="1" applyFill="1" applyBorder="1">
      <alignment vertical="center"/>
    </xf>
    <xf numFmtId="9" fontId="20" fillId="33" borderId="10" xfId="2" applyFont="1" applyFill="1" applyBorder="1">
      <alignment vertical="center"/>
    </xf>
    <xf numFmtId="6" fontId="20" fillId="33" borderId="10" xfId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</cellXfs>
  <cellStyles count="47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通貨" xfId="1" builtinId="7"/>
    <cellStyle name="通貨 2" xfId="45"/>
    <cellStyle name="入力" xfId="11" builtinId="20" customBuiltin="1"/>
    <cellStyle name="標準" xfId="0" builtinId="0"/>
    <cellStyle name="標準 2" xfId="44"/>
    <cellStyle name="標準 3" xfId="46"/>
    <cellStyle name="良い" xfId="8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70740</xdr:colOff>
      <xdr:row>0</xdr:row>
      <xdr:rowOff>89498</xdr:rowOff>
    </xdr:from>
    <xdr:ext cx="925318" cy="425822"/>
    <xdr:sp macro="" textlink="">
      <xdr:nvSpPr>
        <xdr:cNvPr id="2" name="正方形/長方形 1"/>
        <xdr:cNvSpPr/>
      </xdr:nvSpPr>
      <xdr:spPr>
        <a:xfrm>
          <a:off x="70740" y="89498"/>
          <a:ext cx="925318" cy="42582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>
          <a:solidFill>
            <a:srgbClr val="C00000"/>
          </a:solidFill>
          <a:prstDash val="sysDash"/>
        </a:ln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気づき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658465</xdr:colOff>
      <xdr:row>25</xdr:row>
      <xdr:rowOff>29277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88065" cy="5029902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5</xdr:row>
      <xdr:rowOff>47625</xdr:rowOff>
    </xdr:from>
    <xdr:to>
      <xdr:col>5</xdr:col>
      <xdr:colOff>152400</xdr:colOff>
      <xdr:row>9</xdr:row>
      <xdr:rowOff>114300</xdr:rowOff>
    </xdr:to>
    <xdr:sp macro="" textlink="">
      <xdr:nvSpPr>
        <xdr:cNvPr id="3" name="正方形/長方形 2"/>
        <xdr:cNvSpPr/>
      </xdr:nvSpPr>
      <xdr:spPr>
        <a:xfrm>
          <a:off x="3000375" y="1047750"/>
          <a:ext cx="581025" cy="8667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247650</xdr:colOff>
      <xdr:row>6</xdr:row>
      <xdr:rowOff>190500</xdr:rowOff>
    </xdr:from>
    <xdr:to>
      <xdr:col>9</xdr:col>
      <xdr:colOff>504825</xdr:colOff>
      <xdr:row>10</xdr:row>
      <xdr:rowOff>28575</xdr:rowOff>
    </xdr:to>
    <xdr:cxnSp macro="">
      <xdr:nvCxnSpPr>
        <xdr:cNvPr id="4" name="直線矢印コネクタ 3"/>
        <xdr:cNvCxnSpPr/>
      </xdr:nvCxnSpPr>
      <xdr:spPr>
        <a:xfrm flipH="1">
          <a:off x="6419850" y="1390650"/>
          <a:ext cx="257175" cy="638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12</xdr:row>
      <xdr:rowOff>104775</xdr:rowOff>
    </xdr:from>
    <xdr:to>
      <xdr:col>11</xdr:col>
      <xdr:colOff>161925</xdr:colOff>
      <xdr:row>17</xdr:row>
      <xdr:rowOff>9525</xdr:rowOff>
    </xdr:to>
    <xdr:cxnSp macro="">
      <xdr:nvCxnSpPr>
        <xdr:cNvPr id="5" name="直線矢印コネクタ 4"/>
        <xdr:cNvCxnSpPr/>
      </xdr:nvCxnSpPr>
      <xdr:spPr>
        <a:xfrm flipH="1">
          <a:off x="7086600" y="2505075"/>
          <a:ext cx="619125" cy="904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0</xdr:row>
      <xdr:rowOff>152400</xdr:rowOff>
    </xdr:from>
    <xdr:to>
      <xdr:col>2</xdr:col>
      <xdr:colOff>257175</xdr:colOff>
      <xdr:row>5</xdr:row>
      <xdr:rowOff>19050</xdr:rowOff>
    </xdr:to>
    <xdr:sp macro="" textlink="">
      <xdr:nvSpPr>
        <xdr:cNvPr id="6" name="正方形/長方形 5"/>
        <xdr:cNvSpPr/>
      </xdr:nvSpPr>
      <xdr:spPr>
        <a:xfrm>
          <a:off x="1047750" y="152400"/>
          <a:ext cx="581025" cy="723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104775</xdr:colOff>
      <xdr:row>0</xdr:row>
      <xdr:rowOff>57150</xdr:rowOff>
    </xdr:from>
    <xdr:to>
      <xdr:col>9</xdr:col>
      <xdr:colOff>0</xdr:colOff>
      <xdr:row>4</xdr:row>
      <xdr:rowOff>95250</xdr:rowOff>
    </xdr:to>
    <xdr:sp macro="" textlink="">
      <xdr:nvSpPr>
        <xdr:cNvPr id="7" name="正方形/長方形 6"/>
        <xdr:cNvSpPr/>
      </xdr:nvSpPr>
      <xdr:spPr>
        <a:xfrm>
          <a:off x="5591175" y="57150"/>
          <a:ext cx="581025" cy="723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13</xdr:col>
      <xdr:colOff>1244</xdr:colOff>
      <xdr:row>56</xdr:row>
      <xdr:rowOff>76909</xdr:rowOff>
    </xdr:to>
    <xdr:pic>
      <xdr:nvPicPr>
        <xdr:cNvPr id="8" name="図 7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14950"/>
          <a:ext cx="8916644" cy="5077534"/>
        </a:xfrm>
        <a:prstGeom prst="rect">
          <a:avLst/>
        </a:prstGeom>
      </xdr:spPr>
    </xdr:pic>
    <xdr:clientData/>
  </xdr:twoCellAnchor>
  <xdr:twoCellAnchor>
    <xdr:from>
      <xdr:col>10</xdr:col>
      <xdr:colOff>161925</xdr:colOff>
      <xdr:row>42</xdr:row>
      <xdr:rowOff>85725</xdr:rowOff>
    </xdr:from>
    <xdr:to>
      <xdr:col>11</xdr:col>
      <xdr:colOff>28575</xdr:colOff>
      <xdr:row>46</xdr:row>
      <xdr:rowOff>57150</xdr:rowOff>
    </xdr:to>
    <xdr:cxnSp macro="">
      <xdr:nvCxnSpPr>
        <xdr:cNvPr id="10" name="直線矢印コネクタ 9"/>
        <xdr:cNvCxnSpPr/>
      </xdr:nvCxnSpPr>
      <xdr:spPr>
        <a:xfrm flipH="1" flipV="1">
          <a:off x="7019925" y="8486775"/>
          <a:ext cx="552450" cy="771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35</xdr:row>
      <xdr:rowOff>47625</xdr:rowOff>
    </xdr:from>
    <xdr:to>
      <xdr:col>12</xdr:col>
      <xdr:colOff>371475</xdr:colOff>
      <xdr:row>38</xdr:row>
      <xdr:rowOff>123826</xdr:rowOff>
    </xdr:to>
    <xdr:cxnSp macro="">
      <xdr:nvCxnSpPr>
        <xdr:cNvPr id="12" name="直線矢印コネクタ 11"/>
        <xdr:cNvCxnSpPr/>
      </xdr:nvCxnSpPr>
      <xdr:spPr>
        <a:xfrm flipH="1">
          <a:off x="7677150" y="7048500"/>
          <a:ext cx="923925" cy="6762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31</xdr:row>
      <xdr:rowOff>0</xdr:rowOff>
    </xdr:from>
    <xdr:to>
      <xdr:col>2</xdr:col>
      <xdr:colOff>285750</xdr:colOff>
      <xdr:row>35</xdr:row>
      <xdr:rowOff>38100</xdr:rowOff>
    </xdr:to>
    <xdr:sp macro="" textlink="">
      <xdr:nvSpPr>
        <xdr:cNvPr id="15" name="正方形/長方形 14"/>
        <xdr:cNvSpPr/>
      </xdr:nvSpPr>
      <xdr:spPr>
        <a:xfrm>
          <a:off x="1076325" y="5314950"/>
          <a:ext cx="581025" cy="723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123825</xdr:colOff>
      <xdr:row>31</xdr:row>
      <xdr:rowOff>57150</xdr:rowOff>
    </xdr:from>
    <xdr:to>
      <xdr:col>9</xdr:col>
      <xdr:colOff>19050</xdr:colOff>
      <xdr:row>35</xdr:row>
      <xdr:rowOff>95250</xdr:rowOff>
    </xdr:to>
    <xdr:sp macro="" textlink="">
      <xdr:nvSpPr>
        <xdr:cNvPr id="16" name="正方形/長方形 15"/>
        <xdr:cNvSpPr/>
      </xdr:nvSpPr>
      <xdr:spPr>
        <a:xfrm>
          <a:off x="5610225" y="5372100"/>
          <a:ext cx="581025" cy="723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12</xdr:col>
      <xdr:colOff>401254</xdr:colOff>
      <xdr:row>83</xdr:row>
      <xdr:rowOff>10224</xdr:rowOff>
    </xdr:to>
    <xdr:pic>
      <xdr:nvPicPr>
        <xdr:cNvPr id="18" name="図 17" descr="画面の領域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01450"/>
          <a:ext cx="8630854" cy="501084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69</xdr:row>
      <xdr:rowOff>104775</xdr:rowOff>
    </xdr:from>
    <xdr:to>
      <xdr:col>11</xdr:col>
      <xdr:colOff>104775</xdr:colOff>
      <xdr:row>70</xdr:row>
      <xdr:rowOff>47625</xdr:rowOff>
    </xdr:to>
    <xdr:cxnSp macro="">
      <xdr:nvCxnSpPr>
        <xdr:cNvPr id="20" name="直線矢印コネクタ 19"/>
        <xdr:cNvCxnSpPr/>
      </xdr:nvCxnSpPr>
      <xdr:spPr>
        <a:xfrm flipH="1">
          <a:off x="7134225" y="13906500"/>
          <a:ext cx="51435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63</xdr:row>
      <xdr:rowOff>19050</xdr:rowOff>
    </xdr:from>
    <xdr:to>
      <xdr:col>11</xdr:col>
      <xdr:colOff>590550</xdr:colOff>
      <xdr:row>64</xdr:row>
      <xdr:rowOff>19050</xdr:rowOff>
    </xdr:to>
    <xdr:cxnSp macro="">
      <xdr:nvCxnSpPr>
        <xdr:cNvPr id="22" name="直線矢印コネクタ 21"/>
        <xdr:cNvCxnSpPr/>
      </xdr:nvCxnSpPr>
      <xdr:spPr>
        <a:xfrm flipH="1">
          <a:off x="7848600" y="12620625"/>
          <a:ext cx="285750" cy="200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65</xdr:row>
      <xdr:rowOff>0</xdr:rowOff>
    </xdr:from>
    <xdr:to>
      <xdr:col>4</xdr:col>
      <xdr:colOff>628650</xdr:colOff>
      <xdr:row>67</xdr:row>
      <xdr:rowOff>19050</xdr:rowOff>
    </xdr:to>
    <xdr:sp macro="" textlink="">
      <xdr:nvSpPr>
        <xdr:cNvPr id="23" name="正方形/長方形 22"/>
        <xdr:cNvSpPr/>
      </xdr:nvSpPr>
      <xdr:spPr>
        <a:xfrm>
          <a:off x="3133725" y="13001625"/>
          <a:ext cx="238125" cy="4191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523875</xdr:colOff>
      <xdr:row>45</xdr:row>
      <xdr:rowOff>104775</xdr:rowOff>
    </xdr:from>
    <xdr:to>
      <xdr:col>3</xdr:col>
      <xdr:colOff>676275</xdr:colOff>
      <xdr:row>50</xdr:row>
      <xdr:rowOff>133350</xdr:rowOff>
    </xdr:to>
    <xdr:sp macro="" textlink="">
      <xdr:nvSpPr>
        <xdr:cNvPr id="24" name="正方形/長方形 23"/>
        <xdr:cNvSpPr/>
      </xdr:nvSpPr>
      <xdr:spPr>
        <a:xfrm>
          <a:off x="2581275" y="9105900"/>
          <a:ext cx="152400" cy="1028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D15" sqref="D15"/>
    </sheetView>
  </sheetViews>
  <sheetFormatPr defaultRowHeight="15.75" x14ac:dyDescent="0.15"/>
  <cols>
    <col min="1" max="1" width="121.25" style="1" customWidth="1"/>
    <col min="2" max="16384" width="9" style="1"/>
  </cols>
  <sheetData>
    <row r="1" spans="1:1" ht="45" customHeight="1" x14ac:dyDescent="0.15">
      <c r="A1" s="13"/>
    </row>
    <row r="2" spans="1:1" x14ac:dyDescent="0.15">
      <c r="A2" s="1" t="s">
        <v>67</v>
      </c>
    </row>
    <row r="4" spans="1:1" x14ac:dyDescent="0.15">
      <c r="A4" s="1" t="s">
        <v>70</v>
      </c>
    </row>
    <row r="5" spans="1:1" x14ac:dyDescent="0.15">
      <c r="A5" s="1" t="s">
        <v>53</v>
      </c>
    </row>
    <row r="7" spans="1:1" x14ac:dyDescent="0.15">
      <c r="A7" s="1" t="s">
        <v>60</v>
      </c>
    </row>
    <row r="8" spans="1:1" x14ac:dyDescent="0.15">
      <c r="A8" s="1" t="s">
        <v>54</v>
      </c>
    </row>
    <row r="10" spans="1:1" x14ac:dyDescent="0.15">
      <c r="A10" s="1" t="s">
        <v>61</v>
      </c>
    </row>
    <row r="12" spans="1:1" x14ac:dyDescent="0.15">
      <c r="A12" s="1" t="s">
        <v>62</v>
      </c>
    </row>
    <row r="17" spans="1:1" x14ac:dyDescent="0.15">
      <c r="A17" s="1" t="s">
        <v>63</v>
      </c>
    </row>
    <row r="18" spans="1:1" x14ac:dyDescent="0.15">
      <c r="A18" s="1" t="s">
        <v>64</v>
      </c>
    </row>
    <row r="19" spans="1:1" x14ac:dyDescent="0.15">
      <c r="A19" s="1" t="s">
        <v>69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U6" sqref="U6"/>
    </sheetView>
  </sheetViews>
  <sheetFormatPr defaultRowHeight="15.75" x14ac:dyDescent="0.15"/>
  <cols>
    <col min="1" max="1" width="18" style="1" bestFit="1" customWidth="1"/>
    <col min="2" max="2" width="16.75" style="1" bestFit="1" customWidth="1"/>
    <col min="3" max="3" width="18" style="1" bestFit="1" customWidth="1"/>
    <col min="4" max="8" width="9" style="1"/>
    <col min="9" max="9" width="9.125" style="1" bestFit="1" customWidth="1"/>
    <col min="10" max="10" width="9" style="1"/>
    <col min="11" max="11" width="9.125" style="1" bestFit="1" customWidth="1"/>
    <col min="12" max="12" width="21.625" style="1" customWidth="1"/>
    <col min="13" max="20" width="9.125" style="1" bestFit="1" customWidth="1"/>
    <col min="21" max="16384" width="9" style="1"/>
  </cols>
  <sheetData>
    <row r="1" spans="1:21" x14ac:dyDescent="0.15">
      <c r="A1" s="14" t="s">
        <v>48</v>
      </c>
      <c r="B1" s="15">
        <f>COUNTIF(T10:T59,"&gt;０")</f>
        <v>19</v>
      </c>
    </row>
    <row r="2" spans="1:21" x14ac:dyDescent="0.15">
      <c r="A2" s="14" t="s">
        <v>49</v>
      </c>
      <c r="B2" s="15">
        <f>COUNTIF(T6:T59,"&lt;0")</f>
        <v>5</v>
      </c>
    </row>
    <row r="3" spans="1:21" x14ac:dyDescent="0.15">
      <c r="A3" s="14" t="s">
        <v>50</v>
      </c>
      <c r="B3" s="16">
        <f>SUM(T:T)</f>
        <v>103340</v>
      </c>
    </row>
    <row r="4" spans="1:21" x14ac:dyDescent="0.15">
      <c r="A4" s="14" t="s">
        <v>65</v>
      </c>
      <c r="B4" s="18" t="s">
        <v>66</v>
      </c>
    </row>
    <row r="5" spans="1:21" x14ac:dyDescent="0.15">
      <c r="A5" s="14" t="s">
        <v>51</v>
      </c>
      <c r="B5" s="17">
        <f>B1/(B1+B2)</f>
        <v>0.79166666666666663</v>
      </c>
    </row>
    <row r="9" spans="1:21" x14ac:dyDescent="0.1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</row>
    <row r="10" spans="1:21" x14ac:dyDescent="0.15">
      <c r="A10" s="1" t="s">
        <v>6</v>
      </c>
      <c r="B10" s="2">
        <v>42512</v>
      </c>
      <c r="C10" s="2">
        <v>42514.999988425923</v>
      </c>
      <c r="D10" s="1" t="s">
        <v>7</v>
      </c>
      <c r="E10" s="1" t="s">
        <v>8</v>
      </c>
      <c r="F10" s="1" t="s">
        <v>9</v>
      </c>
    </row>
    <row r="11" spans="1:21" x14ac:dyDescent="0.15">
      <c r="A11" s="1" t="s">
        <v>10</v>
      </c>
      <c r="B11" s="1" t="s">
        <v>11</v>
      </c>
      <c r="C11" s="1" t="s">
        <v>12</v>
      </c>
      <c r="D11" s="1" t="s">
        <v>3</v>
      </c>
      <c r="E11" s="1" t="s">
        <v>13</v>
      </c>
      <c r="F11" s="1" t="s">
        <v>14</v>
      </c>
      <c r="G11" s="1" t="s">
        <v>4</v>
      </c>
      <c r="H11" s="1" t="s">
        <v>15</v>
      </c>
      <c r="I11" s="1" t="s">
        <v>16</v>
      </c>
      <c r="J11" s="1" t="s">
        <v>17</v>
      </c>
      <c r="K11" s="1" t="s">
        <v>18</v>
      </c>
      <c r="L11" s="1" t="s">
        <v>19</v>
      </c>
      <c r="M11" s="1" t="s">
        <v>20</v>
      </c>
      <c r="N11" s="1" t="s">
        <v>21</v>
      </c>
      <c r="O11" s="1" t="s">
        <v>22</v>
      </c>
      <c r="P11" s="1" t="s">
        <v>23</v>
      </c>
      <c r="Q11" s="1" t="s">
        <v>24</v>
      </c>
      <c r="R11" s="1" t="s">
        <v>25</v>
      </c>
      <c r="S11" s="1" t="s">
        <v>26</v>
      </c>
      <c r="T11" s="1" t="s">
        <v>27</v>
      </c>
      <c r="U11" s="1" t="s">
        <v>28</v>
      </c>
    </row>
    <row r="12" spans="1:21" x14ac:dyDescent="0.15">
      <c r="A12" s="2">
        <v>42513.00582175926</v>
      </c>
      <c r="B12" s="1">
        <v>1614300018883600</v>
      </c>
      <c r="C12" s="1">
        <v>1614300007353300</v>
      </c>
      <c r="D12" s="1" t="s">
        <v>29</v>
      </c>
      <c r="E12" s="1" t="s">
        <v>30</v>
      </c>
      <c r="F12" s="1" t="s">
        <v>31</v>
      </c>
      <c r="G12" s="1" t="s">
        <v>32</v>
      </c>
      <c r="H12" s="1" t="s">
        <v>33</v>
      </c>
      <c r="J12" s="1" t="s">
        <v>39</v>
      </c>
      <c r="K12" s="1">
        <v>100</v>
      </c>
      <c r="L12" s="11">
        <v>42513.0000462963</v>
      </c>
      <c r="M12" s="1">
        <v>2.01803</v>
      </c>
      <c r="N12" s="1">
        <v>2.0192899999999998</v>
      </c>
      <c r="O12" s="1">
        <v>126</v>
      </c>
      <c r="P12" s="1">
        <v>80.426000000000002</v>
      </c>
      <c r="Q12" s="1">
        <v>10133</v>
      </c>
      <c r="R12" s="1">
        <v>0</v>
      </c>
      <c r="S12" s="1">
        <v>0</v>
      </c>
      <c r="T12" s="1">
        <v>10133</v>
      </c>
      <c r="U12" s="1" t="s">
        <v>35</v>
      </c>
    </row>
    <row r="13" spans="1:21" x14ac:dyDescent="0.15">
      <c r="B13" s="1">
        <v>1614300018828500</v>
      </c>
      <c r="C13" s="1">
        <v>1614300007353300</v>
      </c>
      <c r="D13" s="1" t="s">
        <v>29</v>
      </c>
      <c r="E13" s="1" t="s">
        <v>30</v>
      </c>
      <c r="F13" s="1" t="s">
        <v>36</v>
      </c>
      <c r="G13" s="1" t="s">
        <v>37</v>
      </c>
      <c r="H13" s="1" t="s">
        <v>38</v>
      </c>
      <c r="I13" s="1">
        <v>2.01803</v>
      </c>
      <c r="J13" s="1" t="s">
        <v>34</v>
      </c>
      <c r="K13" s="1">
        <v>100</v>
      </c>
      <c r="L13" s="11">
        <v>42513.0000462963</v>
      </c>
      <c r="M13" s="1">
        <v>2.01803</v>
      </c>
      <c r="R13" s="1">
        <v>0</v>
      </c>
      <c r="U13" s="1" t="s">
        <v>35</v>
      </c>
    </row>
    <row r="14" spans="1:21" x14ac:dyDescent="0.15">
      <c r="A14" s="2">
        <v>42512.998923611114</v>
      </c>
      <c r="B14" s="1">
        <v>1614300018822900</v>
      </c>
      <c r="C14" s="1">
        <v>1614300007346000</v>
      </c>
      <c r="D14" s="1" t="s">
        <v>29</v>
      </c>
      <c r="E14" s="1" t="s">
        <v>30</v>
      </c>
      <c r="F14" s="1" t="s">
        <v>31</v>
      </c>
      <c r="G14" s="1" t="s">
        <v>32</v>
      </c>
      <c r="H14" s="1" t="s">
        <v>33</v>
      </c>
      <c r="J14" s="1" t="s">
        <v>39</v>
      </c>
      <c r="K14" s="1">
        <v>100</v>
      </c>
      <c r="L14" s="12">
        <v>42512.993657407409</v>
      </c>
      <c r="M14" s="1">
        <v>2.01728</v>
      </c>
      <c r="N14" s="1">
        <v>2.0175800000000002</v>
      </c>
      <c r="O14" s="1">
        <v>30</v>
      </c>
      <c r="P14" s="1">
        <v>80.444999999999993</v>
      </c>
      <c r="Q14" s="1">
        <v>2413</v>
      </c>
      <c r="R14" s="1">
        <v>0</v>
      </c>
      <c r="S14" s="1">
        <v>0</v>
      </c>
      <c r="T14" s="1">
        <v>2413</v>
      </c>
      <c r="U14" s="1" t="s">
        <v>35</v>
      </c>
    </row>
    <row r="15" spans="1:21" x14ac:dyDescent="0.15">
      <c r="B15" s="1">
        <v>1614300018810300</v>
      </c>
      <c r="C15" s="1">
        <v>1614300007346000</v>
      </c>
      <c r="D15" s="1" t="s">
        <v>29</v>
      </c>
      <c r="E15" s="1" t="s">
        <v>30</v>
      </c>
      <c r="F15" s="1" t="s">
        <v>36</v>
      </c>
      <c r="G15" s="1" t="s">
        <v>37</v>
      </c>
      <c r="H15" s="1" t="s">
        <v>38</v>
      </c>
      <c r="I15" s="1">
        <v>2.01728</v>
      </c>
      <c r="J15" s="1" t="s">
        <v>34</v>
      </c>
      <c r="K15" s="1">
        <v>100</v>
      </c>
      <c r="L15" s="12">
        <v>42512.993657407409</v>
      </c>
      <c r="M15" s="1">
        <v>2.01728</v>
      </c>
      <c r="R15" s="1">
        <v>0</v>
      </c>
      <c r="U15" s="1" t="s">
        <v>35</v>
      </c>
    </row>
    <row r="16" spans="1:21" x14ac:dyDescent="0.15">
      <c r="A16" s="2">
        <v>42512.885381944441</v>
      </c>
      <c r="B16" s="1">
        <v>1614300018507200</v>
      </c>
      <c r="C16" s="1">
        <v>1614300007212700</v>
      </c>
      <c r="D16" s="1" t="s">
        <v>29</v>
      </c>
      <c r="E16" s="1" t="s">
        <v>30</v>
      </c>
      <c r="F16" s="1" t="s">
        <v>31</v>
      </c>
      <c r="G16" s="1" t="s">
        <v>32</v>
      </c>
      <c r="H16" s="1" t="s">
        <v>33</v>
      </c>
      <c r="J16" s="1" t="s">
        <v>34</v>
      </c>
      <c r="K16" s="1">
        <v>100</v>
      </c>
      <c r="L16" s="12">
        <v>42512.878425925926</v>
      </c>
      <c r="M16" s="1">
        <v>2.0197099999999999</v>
      </c>
      <c r="N16" s="1">
        <v>2.0179100000000001</v>
      </c>
      <c r="O16" s="1">
        <v>180</v>
      </c>
      <c r="P16" s="1">
        <v>80.072000000000003</v>
      </c>
      <c r="Q16" s="1">
        <v>14412</v>
      </c>
      <c r="R16" s="1">
        <v>0</v>
      </c>
      <c r="S16" s="1">
        <v>0</v>
      </c>
      <c r="T16" s="1">
        <v>14412</v>
      </c>
      <c r="U16" s="1" t="s">
        <v>35</v>
      </c>
    </row>
    <row r="17" spans="1:21" x14ac:dyDescent="0.15">
      <c r="B17" s="1">
        <v>1614300018483200</v>
      </c>
      <c r="C17" s="1">
        <v>1614300007212700</v>
      </c>
      <c r="D17" s="1" t="s">
        <v>29</v>
      </c>
      <c r="E17" s="1" t="s">
        <v>30</v>
      </c>
      <c r="F17" s="1" t="s">
        <v>36</v>
      </c>
      <c r="G17" s="1" t="s">
        <v>37</v>
      </c>
      <c r="H17" s="1" t="s">
        <v>38</v>
      </c>
      <c r="I17" s="1">
        <v>2.0197099999999999</v>
      </c>
      <c r="J17" s="1" t="s">
        <v>39</v>
      </c>
      <c r="K17" s="1">
        <v>100</v>
      </c>
      <c r="L17" s="12">
        <v>42512.878425925926</v>
      </c>
      <c r="M17" s="1">
        <v>2.0197099999999999</v>
      </c>
      <c r="R17" s="1">
        <v>0</v>
      </c>
      <c r="U17" s="1" t="s">
        <v>35</v>
      </c>
    </row>
    <row r="18" spans="1:21" x14ac:dyDescent="0.15">
      <c r="A18" s="2">
        <v>42512.796747685185</v>
      </c>
      <c r="B18" s="1">
        <v>1614300018280000</v>
      </c>
      <c r="C18" s="1">
        <v>1614300007142700</v>
      </c>
      <c r="D18" s="1" t="s">
        <v>29</v>
      </c>
      <c r="E18" s="1" t="s">
        <v>30</v>
      </c>
      <c r="F18" s="1" t="s">
        <v>31</v>
      </c>
      <c r="G18" s="1" t="s">
        <v>32</v>
      </c>
      <c r="H18" s="1" t="s">
        <v>33</v>
      </c>
      <c r="J18" s="1" t="s">
        <v>34</v>
      </c>
      <c r="K18" s="1">
        <v>100</v>
      </c>
      <c r="L18" s="12">
        <v>42512.794918981483</v>
      </c>
      <c r="M18" s="1">
        <v>2.0126200000000001</v>
      </c>
      <c r="N18" s="1">
        <v>2.0129800000000002</v>
      </c>
      <c r="O18" s="1">
        <v>-36</v>
      </c>
      <c r="P18" s="1">
        <v>80.263999999999996</v>
      </c>
      <c r="Q18" s="1">
        <v>-2889</v>
      </c>
      <c r="R18" s="1">
        <v>0</v>
      </c>
      <c r="S18" s="1">
        <v>0</v>
      </c>
      <c r="T18" s="1">
        <v>-2889</v>
      </c>
      <c r="U18" s="1" t="s">
        <v>35</v>
      </c>
    </row>
    <row r="19" spans="1:21" x14ac:dyDescent="0.15">
      <c r="B19" s="1">
        <v>1614300018276900</v>
      </c>
      <c r="C19" s="1">
        <v>1614300007142700</v>
      </c>
      <c r="D19" s="1" t="s">
        <v>29</v>
      </c>
      <c r="E19" s="1" t="s">
        <v>30</v>
      </c>
      <c r="F19" s="1" t="s">
        <v>36</v>
      </c>
      <c r="G19" s="1" t="s">
        <v>37</v>
      </c>
      <c r="H19" s="1" t="s">
        <v>38</v>
      </c>
      <c r="I19" s="1">
        <v>2.0126200000000001</v>
      </c>
      <c r="J19" s="1" t="s">
        <v>39</v>
      </c>
      <c r="K19" s="1">
        <v>100</v>
      </c>
      <c r="L19" s="12">
        <v>42512.794918981483</v>
      </c>
      <c r="M19" s="1">
        <v>2.0126200000000001</v>
      </c>
      <c r="R19" s="1">
        <v>0</v>
      </c>
      <c r="U19" s="1" t="s">
        <v>35</v>
      </c>
    </row>
    <row r="20" spans="1:21" x14ac:dyDescent="0.15">
      <c r="A20" s="2">
        <v>42512.761180555557</v>
      </c>
      <c r="B20" s="1">
        <v>1614300018181000</v>
      </c>
      <c r="C20" s="1">
        <v>1614300007095200</v>
      </c>
      <c r="D20" s="1" t="s">
        <v>40</v>
      </c>
      <c r="E20" s="1" t="s">
        <v>30</v>
      </c>
      <c r="F20" s="1" t="s">
        <v>31</v>
      </c>
      <c r="G20" s="1" t="s">
        <v>32</v>
      </c>
      <c r="H20" s="1" t="s">
        <v>33</v>
      </c>
      <c r="J20" s="1" t="s">
        <v>34</v>
      </c>
      <c r="K20" s="1">
        <v>100</v>
      </c>
      <c r="L20" s="12">
        <v>42512.751782407409</v>
      </c>
      <c r="M20" s="1">
        <v>122.761</v>
      </c>
      <c r="N20" s="1">
        <v>122.71899999999999</v>
      </c>
      <c r="O20" s="1">
        <v>42</v>
      </c>
      <c r="P20" s="1">
        <v>1</v>
      </c>
      <c r="Q20" s="1">
        <v>4200</v>
      </c>
      <c r="R20" s="1">
        <v>0</v>
      </c>
      <c r="S20" s="1">
        <v>0</v>
      </c>
      <c r="T20" s="1">
        <v>4200</v>
      </c>
      <c r="U20" s="1" t="s">
        <v>35</v>
      </c>
    </row>
    <row r="21" spans="1:21" x14ac:dyDescent="0.15">
      <c r="B21" s="1">
        <v>1614300018158800</v>
      </c>
      <c r="C21" s="1">
        <v>1614300007095200</v>
      </c>
      <c r="D21" s="1" t="s">
        <v>40</v>
      </c>
      <c r="E21" s="1" t="s">
        <v>30</v>
      </c>
      <c r="F21" s="1" t="s">
        <v>36</v>
      </c>
      <c r="G21" s="1" t="s">
        <v>37</v>
      </c>
      <c r="H21" s="1" t="s">
        <v>38</v>
      </c>
      <c r="I21" s="1">
        <v>122.761</v>
      </c>
      <c r="J21" s="1" t="s">
        <v>39</v>
      </c>
      <c r="K21" s="1">
        <v>100</v>
      </c>
      <c r="L21" s="12">
        <v>42512.751782407409</v>
      </c>
      <c r="M21" s="1">
        <v>122.761</v>
      </c>
      <c r="R21" s="1">
        <v>0</v>
      </c>
      <c r="U21" s="1" t="s">
        <v>35</v>
      </c>
    </row>
    <row r="22" spans="1:21" x14ac:dyDescent="0.15">
      <c r="A22" s="2">
        <v>42512.670243055552</v>
      </c>
      <c r="B22" s="1">
        <v>1614300017990300</v>
      </c>
      <c r="C22" s="1">
        <v>1614300007030500</v>
      </c>
      <c r="D22" s="1" t="s">
        <v>41</v>
      </c>
      <c r="E22" s="1" t="s">
        <v>30</v>
      </c>
      <c r="F22" s="1" t="s">
        <v>31</v>
      </c>
      <c r="G22" s="1" t="s">
        <v>32</v>
      </c>
      <c r="H22" s="1" t="s">
        <v>33</v>
      </c>
      <c r="J22" s="1" t="s">
        <v>34</v>
      </c>
      <c r="K22" s="1">
        <v>100</v>
      </c>
      <c r="L22" s="12">
        <v>42512.666851851849</v>
      </c>
      <c r="M22" s="1">
        <v>158.42699999999999</v>
      </c>
      <c r="N22" s="1">
        <v>158.34299999999999</v>
      </c>
      <c r="O22" s="1">
        <v>84</v>
      </c>
      <c r="P22" s="1">
        <v>1</v>
      </c>
      <c r="Q22" s="1">
        <v>8400</v>
      </c>
      <c r="R22" s="1">
        <v>0</v>
      </c>
      <c r="S22" s="1">
        <v>0</v>
      </c>
      <c r="T22" s="1">
        <v>8400</v>
      </c>
      <c r="U22" s="1" t="s">
        <v>35</v>
      </c>
    </row>
    <row r="23" spans="1:21" x14ac:dyDescent="0.15">
      <c r="B23" s="1">
        <v>1614300017985300</v>
      </c>
      <c r="C23" s="1">
        <v>1614300007030500</v>
      </c>
      <c r="D23" s="1" t="s">
        <v>41</v>
      </c>
      <c r="E23" s="1" t="s">
        <v>30</v>
      </c>
      <c r="F23" s="1" t="s">
        <v>36</v>
      </c>
      <c r="G23" s="1" t="s">
        <v>37</v>
      </c>
      <c r="H23" s="1" t="s">
        <v>38</v>
      </c>
      <c r="I23" s="1">
        <v>158.42699999999999</v>
      </c>
      <c r="J23" s="1" t="s">
        <v>39</v>
      </c>
      <c r="K23" s="1">
        <v>100</v>
      </c>
      <c r="L23" s="12">
        <v>42512.666851851849</v>
      </c>
      <c r="M23" s="1">
        <v>158.42699999999999</v>
      </c>
      <c r="R23" s="1">
        <v>0</v>
      </c>
      <c r="U23" s="1" t="s">
        <v>35</v>
      </c>
    </row>
    <row r="24" spans="1:21" x14ac:dyDescent="0.15">
      <c r="A24" s="2">
        <v>42512.660671296297</v>
      </c>
      <c r="B24" s="1">
        <v>1614300017978400</v>
      </c>
      <c r="C24" s="1">
        <v>1614300007026600</v>
      </c>
      <c r="D24" s="1" t="s">
        <v>42</v>
      </c>
      <c r="E24" s="1" t="s">
        <v>30</v>
      </c>
      <c r="F24" s="1" t="s">
        <v>31</v>
      </c>
      <c r="G24" s="1" t="s">
        <v>32</v>
      </c>
      <c r="H24" s="1" t="s">
        <v>33</v>
      </c>
      <c r="J24" s="1" t="s">
        <v>34</v>
      </c>
      <c r="K24" s="1">
        <v>100</v>
      </c>
      <c r="L24" s="12">
        <v>42512.655034722222</v>
      </c>
      <c r="M24" s="1">
        <v>0.67344999999999999</v>
      </c>
      <c r="N24" s="1">
        <v>0.67329000000000006</v>
      </c>
      <c r="O24" s="1">
        <v>16</v>
      </c>
      <c r="P24" s="1">
        <v>110.672</v>
      </c>
      <c r="Q24" s="1">
        <v>1770</v>
      </c>
      <c r="R24" s="1">
        <v>0</v>
      </c>
      <c r="S24" s="1">
        <v>0</v>
      </c>
      <c r="T24" s="1">
        <v>1770</v>
      </c>
      <c r="U24" s="1" t="s">
        <v>35</v>
      </c>
    </row>
    <row r="25" spans="1:21" x14ac:dyDescent="0.15">
      <c r="B25" s="1">
        <v>1614300017969200</v>
      </c>
      <c r="C25" s="1">
        <v>1614300007026600</v>
      </c>
      <c r="D25" s="1" t="s">
        <v>42</v>
      </c>
      <c r="E25" s="1" t="s">
        <v>30</v>
      </c>
      <c r="F25" s="1" t="s">
        <v>36</v>
      </c>
      <c r="G25" s="1" t="s">
        <v>37</v>
      </c>
      <c r="H25" s="1" t="s">
        <v>38</v>
      </c>
      <c r="I25" s="1">
        <v>0.67344999999999999</v>
      </c>
      <c r="J25" s="1" t="s">
        <v>39</v>
      </c>
      <c r="K25" s="1">
        <v>100</v>
      </c>
      <c r="L25" s="12">
        <v>42512.655034722222</v>
      </c>
      <c r="M25" s="1">
        <v>0.67344999999999999</v>
      </c>
      <c r="R25" s="1">
        <v>0</v>
      </c>
      <c r="U25" s="1" t="s">
        <v>35</v>
      </c>
    </row>
    <row r="26" spans="1:21" x14ac:dyDescent="0.15">
      <c r="A26" s="2">
        <v>42512.609097222223</v>
      </c>
      <c r="B26" s="1">
        <v>1614300017856200</v>
      </c>
      <c r="C26" s="1">
        <v>1614300006981200</v>
      </c>
      <c r="D26" s="1" t="s">
        <v>43</v>
      </c>
      <c r="E26" s="1" t="s">
        <v>30</v>
      </c>
      <c r="F26" s="1" t="s">
        <v>31</v>
      </c>
      <c r="G26" s="1" t="s">
        <v>32</v>
      </c>
      <c r="H26" s="1" t="s">
        <v>33</v>
      </c>
      <c r="J26" s="1" t="s">
        <v>34</v>
      </c>
      <c r="K26" s="1">
        <v>100</v>
      </c>
      <c r="L26" s="12">
        <v>42512.606666666667</v>
      </c>
      <c r="M26" s="1">
        <v>0.76587000000000005</v>
      </c>
      <c r="N26" s="1">
        <v>0.76531000000000005</v>
      </c>
      <c r="O26" s="1">
        <v>56</v>
      </c>
      <c r="P26" s="1">
        <v>158.428</v>
      </c>
      <c r="Q26" s="1">
        <v>8871</v>
      </c>
      <c r="R26" s="1">
        <v>0</v>
      </c>
      <c r="S26" s="1">
        <v>0</v>
      </c>
      <c r="T26" s="1">
        <v>8871</v>
      </c>
      <c r="U26" s="1" t="s">
        <v>35</v>
      </c>
    </row>
    <row r="27" spans="1:21" x14ac:dyDescent="0.15">
      <c r="B27" s="1">
        <v>1614300017850800</v>
      </c>
      <c r="C27" s="1">
        <v>1614300006981200</v>
      </c>
      <c r="D27" s="1" t="s">
        <v>43</v>
      </c>
      <c r="E27" s="1" t="s">
        <v>30</v>
      </c>
      <c r="F27" s="1" t="s">
        <v>36</v>
      </c>
      <c r="G27" s="1" t="s">
        <v>37</v>
      </c>
      <c r="H27" s="1" t="s">
        <v>38</v>
      </c>
      <c r="I27" s="1">
        <v>0.76587000000000005</v>
      </c>
      <c r="J27" s="1" t="s">
        <v>39</v>
      </c>
      <c r="K27" s="1">
        <v>100</v>
      </c>
      <c r="L27" s="12">
        <v>42512.606666666667</v>
      </c>
      <c r="M27" s="1">
        <v>0.76587000000000005</v>
      </c>
      <c r="R27" s="1">
        <v>0</v>
      </c>
      <c r="U27" s="1" t="s">
        <v>35</v>
      </c>
    </row>
    <row r="28" spans="1:21" x14ac:dyDescent="0.15">
      <c r="A28" s="2">
        <v>42512.604895833334</v>
      </c>
      <c r="B28" s="1">
        <v>1614300017848700</v>
      </c>
      <c r="C28" s="1">
        <v>1614300006979000</v>
      </c>
      <c r="D28" s="1" t="s">
        <v>43</v>
      </c>
      <c r="E28" s="1" t="s">
        <v>30</v>
      </c>
      <c r="F28" s="1" t="s">
        <v>31</v>
      </c>
      <c r="G28" s="1" t="s">
        <v>32</v>
      </c>
      <c r="H28" s="1" t="s">
        <v>33</v>
      </c>
      <c r="J28" s="1" t="s">
        <v>34</v>
      </c>
      <c r="K28" s="1">
        <v>100</v>
      </c>
      <c r="L28" s="12">
        <v>42512.600821759261</v>
      </c>
      <c r="M28" s="1">
        <v>0.76646000000000003</v>
      </c>
      <c r="N28" s="1">
        <v>0.76636000000000004</v>
      </c>
      <c r="O28" s="1">
        <v>10</v>
      </c>
      <c r="P28" s="1">
        <v>158.44200000000001</v>
      </c>
      <c r="Q28" s="1">
        <v>1584</v>
      </c>
      <c r="R28" s="1">
        <v>0</v>
      </c>
      <c r="S28" s="1">
        <v>0</v>
      </c>
      <c r="T28" s="1">
        <v>1584</v>
      </c>
      <c r="U28" s="1" t="s">
        <v>35</v>
      </c>
    </row>
    <row r="29" spans="1:21" x14ac:dyDescent="0.15">
      <c r="B29" s="1">
        <v>1614300017845200</v>
      </c>
      <c r="C29" s="1">
        <v>1614300006979000</v>
      </c>
      <c r="D29" s="1" t="s">
        <v>43</v>
      </c>
      <c r="E29" s="1" t="s">
        <v>30</v>
      </c>
      <c r="F29" s="1" t="s">
        <v>36</v>
      </c>
      <c r="G29" s="1" t="s">
        <v>37</v>
      </c>
      <c r="H29" s="1" t="s">
        <v>38</v>
      </c>
      <c r="I29" s="1">
        <v>0.76646000000000003</v>
      </c>
      <c r="J29" s="1" t="s">
        <v>39</v>
      </c>
      <c r="K29" s="1">
        <v>100</v>
      </c>
      <c r="L29" s="12">
        <v>42512.600821759261</v>
      </c>
      <c r="M29" s="1">
        <v>0.76646000000000003</v>
      </c>
      <c r="R29" s="1">
        <v>0</v>
      </c>
      <c r="U29" s="1" t="s">
        <v>35</v>
      </c>
    </row>
    <row r="30" spans="1:21" x14ac:dyDescent="0.15">
      <c r="A30" s="2">
        <v>42512.599479166667</v>
      </c>
      <c r="B30" s="1">
        <v>1614300017843700</v>
      </c>
      <c r="C30" s="1">
        <v>1614300006978300</v>
      </c>
      <c r="D30" s="1" t="s">
        <v>44</v>
      </c>
      <c r="E30" s="1" t="s">
        <v>30</v>
      </c>
      <c r="F30" s="1" t="s">
        <v>31</v>
      </c>
      <c r="G30" s="1" t="s">
        <v>32</v>
      </c>
      <c r="H30" s="1" t="s">
        <v>33</v>
      </c>
      <c r="J30" s="1" t="s">
        <v>34</v>
      </c>
      <c r="K30" s="1">
        <v>100</v>
      </c>
      <c r="L30" s="12">
        <v>42512.598344907405</v>
      </c>
      <c r="M30" s="1">
        <v>73.686000000000007</v>
      </c>
      <c r="N30" s="1">
        <v>73.683000000000007</v>
      </c>
      <c r="O30" s="1">
        <v>3</v>
      </c>
      <c r="P30" s="1">
        <v>1</v>
      </c>
      <c r="Q30" s="1">
        <v>300</v>
      </c>
      <c r="R30" s="1">
        <v>0</v>
      </c>
      <c r="S30" s="1">
        <v>0</v>
      </c>
      <c r="T30" s="1">
        <v>300</v>
      </c>
      <c r="U30" s="1" t="s">
        <v>35</v>
      </c>
    </row>
    <row r="31" spans="1:21" x14ac:dyDescent="0.15">
      <c r="B31" s="1">
        <v>1614300017843100</v>
      </c>
      <c r="C31" s="1">
        <v>1614300006978300</v>
      </c>
      <c r="D31" s="1" t="s">
        <v>44</v>
      </c>
      <c r="E31" s="1" t="s">
        <v>30</v>
      </c>
      <c r="F31" s="1" t="s">
        <v>36</v>
      </c>
      <c r="G31" s="1" t="s">
        <v>37</v>
      </c>
      <c r="H31" s="1" t="s">
        <v>38</v>
      </c>
      <c r="I31" s="1">
        <v>73.685000000000002</v>
      </c>
      <c r="J31" s="1" t="s">
        <v>39</v>
      </c>
      <c r="K31" s="1">
        <v>100</v>
      </c>
      <c r="L31" s="12">
        <v>42512.598344907405</v>
      </c>
      <c r="M31" s="1">
        <v>73.686000000000007</v>
      </c>
      <c r="R31" s="1">
        <v>0</v>
      </c>
      <c r="U31" s="1" t="s">
        <v>35</v>
      </c>
    </row>
    <row r="32" spans="1:21" x14ac:dyDescent="0.15">
      <c r="A32" s="2">
        <v>42512.550763888888</v>
      </c>
      <c r="B32" s="1">
        <v>1614300017772900</v>
      </c>
      <c r="C32" s="1">
        <v>1614300006947300</v>
      </c>
      <c r="D32" s="1" t="s">
        <v>41</v>
      </c>
      <c r="E32" s="1" t="s">
        <v>30</v>
      </c>
      <c r="F32" s="1" t="s">
        <v>31</v>
      </c>
      <c r="G32" s="1" t="s">
        <v>32</v>
      </c>
      <c r="H32" s="1" t="s">
        <v>33</v>
      </c>
      <c r="J32" s="1" t="s">
        <v>34</v>
      </c>
      <c r="K32" s="1">
        <v>100</v>
      </c>
      <c r="L32" s="12">
        <v>42512.546736111108</v>
      </c>
      <c r="M32" s="1">
        <v>158.31200000000001</v>
      </c>
      <c r="N32" s="1">
        <v>158.30099999999999</v>
      </c>
      <c r="O32" s="1">
        <v>11</v>
      </c>
      <c r="P32" s="1">
        <v>1</v>
      </c>
      <c r="Q32" s="1">
        <v>1100</v>
      </c>
      <c r="R32" s="1">
        <v>0</v>
      </c>
      <c r="S32" s="1">
        <v>0</v>
      </c>
      <c r="T32" s="1">
        <v>1100</v>
      </c>
      <c r="U32" s="1" t="s">
        <v>35</v>
      </c>
    </row>
    <row r="33" spans="1:21" x14ac:dyDescent="0.15">
      <c r="B33" s="1">
        <v>1614300017762600</v>
      </c>
      <c r="C33" s="1">
        <v>1614300006947300</v>
      </c>
      <c r="D33" s="1" t="s">
        <v>41</v>
      </c>
      <c r="E33" s="1" t="s">
        <v>30</v>
      </c>
      <c r="F33" s="1" t="s">
        <v>36</v>
      </c>
      <c r="G33" s="1" t="s">
        <v>37</v>
      </c>
      <c r="H33" s="1" t="s">
        <v>38</v>
      </c>
      <c r="I33" s="1">
        <v>158.31200000000001</v>
      </c>
      <c r="J33" s="1" t="s">
        <v>39</v>
      </c>
      <c r="K33" s="1">
        <v>100</v>
      </c>
      <c r="L33" s="12">
        <v>42512.546736111108</v>
      </c>
      <c r="M33" s="1">
        <v>158.31200000000001</v>
      </c>
      <c r="R33" s="1">
        <v>0</v>
      </c>
      <c r="U33" s="1" t="s">
        <v>35</v>
      </c>
    </row>
    <row r="34" spans="1:21" x14ac:dyDescent="0.15">
      <c r="A34" s="2">
        <v>42512.529120370367</v>
      </c>
      <c r="B34" s="1">
        <v>1614300017714000</v>
      </c>
      <c r="C34" s="1">
        <v>1614300006925900</v>
      </c>
      <c r="D34" s="1" t="s">
        <v>41</v>
      </c>
      <c r="E34" s="1" t="s">
        <v>30</v>
      </c>
      <c r="F34" s="1" t="s">
        <v>31</v>
      </c>
      <c r="G34" s="1" t="s">
        <v>32</v>
      </c>
      <c r="H34" s="1" t="s">
        <v>33</v>
      </c>
      <c r="J34" s="1" t="s">
        <v>39</v>
      </c>
      <c r="K34" s="1">
        <v>100</v>
      </c>
      <c r="L34" s="12">
        <v>42512.527175925927</v>
      </c>
      <c r="M34" s="1">
        <v>158.16300000000001</v>
      </c>
      <c r="N34" s="1">
        <v>158.178</v>
      </c>
      <c r="O34" s="1">
        <v>15</v>
      </c>
      <c r="P34" s="1">
        <v>1</v>
      </c>
      <c r="Q34" s="1">
        <v>1500</v>
      </c>
      <c r="R34" s="1">
        <v>0</v>
      </c>
      <c r="S34" s="1">
        <v>0</v>
      </c>
      <c r="T34" s="1">
        <v>1500</v>
      </c>
      <c r="U34" s="1" t="s">
        <v>35</v>
      </c>
    </row>
    <row r="35" spans="1:21" x14ac:dyDescent="0.15">
      <c r="B35" s="1">
        <v>1614300017706800</v>
      </c>
      <c r="C35" s="1">
        <v>1614300006925900</v>
      </c>
      <c r="D35" s="1" t="s">
        <v>41</v>
      </c>
      <c r="E35" s="1" t="s">
        <v>30</v>
      </c>
      <c r="F35" s="1" t="s">
        <v>36</v>
      </c>
      <c r="G35" s="1" t="s">
        <v>37</v>
      </c>
      <c r="H35" s="1" t="s">
        <v>38</v>
      </c>
      <c r="I35" s="1">
        <v>158.16300000000001</v>
      </c>
      <c r="J35" s="1" t="s">
        <v>34</v>
      </c>
      <c r="K35" s="1">
        <v>100</v>
      </c>
      <c r="L35" s="12">
        <v>42512.527175925927</v>
      </c>
      <c r="M35" s="1">
        <v>158.16300000000001</v>
      </c>
      <c r="R35" s="1">
        <v>0</v>
      </c>
      <c r="U35" s="1" t="s">
        <v>35</v>
      </c>
    </row>
    <row r="36" spans="1:21" x14ac:dyDescent="0.15">
      <c r="A36" s="2">
        <v>42512.494745370372</v>
      </c>
      <c r="B36" s="1">
        <v>1614300017660100</v>
      </c>
      <c r="C36" s="1">
        <v>1614300006901800</v>
      </c>
      <c r="D36" s="1" t="s">
        <v>45</v>
      </c>
      <c r="E36" s="1" t="s">
        <v>30</v>
      </c>
      <c r="F36" s="1" t="s">
        <v>31</v>
      </c>
      <c r="G36" s="1" t="s">
        <v>32</v>
      </c>
      <c r="H36" s="1" t="s">
        <v>33</v>
      </c>
      <c r="J36" s="1" t="s">
        <v>39</v>
      </c>
      <c r="K36" s="1">
        <v>100</v>
      </c>
      <c r="L36" s="12">
        <v>42512.493171296293</v>
      </c>
      <c r="M36" s="1">
        <v>1.4515</v>
      </c>
      <c r="N36" s="1">
        <v>1.4518800000000001</v>
      </c>
      <c r="O36" s="1">
        <v>38</v>
      </c>
      <c r="P36" s="1">
        <v>111.18</v>
      </c>
      <c r="Q36" s="1">
        <v>4224</v>
      </c>
      <c r="R36" s="1">
        <v>0</v>
      </c>
      <c r="S36" s="1">
        <v>0</v>
      </c>
      <c r="T36" s="1">
        <v>4224</v>
      </c>
      <c r="U36" s="1" t="s">
        <v>35</v>
      </c>
    </row>
    <row r="37" spans="1:21" x14ac:dyDescent="0.15">
      <c r="B37" s="1">
        <v>1614300017654800</v>
      </c>
      <c r="C37" s="1">
        <v>1614300006901800</v>
      </c>
      <c r="D37" s="1" t="s">
        <v>45</v>
      </c>
      <c r="E37" s="1" t="s">
        <v>30</v>
      </c>
      <c r="F37" s="1" t="s">
        <v>36</v>
      </c>
      <c r="G37" s="1" t="s">
        <v>37</v>
      </c>
      <c r="H37" s="1" t="s">
        <v>38</v>
      </c>
      <c r="I37" s="1">
        <v>1.4515</v>
      </c>
      <c r="J37" s="1" t="s">
        <v>34</v>
      </c>
      <c r="K37" s="1">
        <v>100</v>
      </c>
      <c r="L37" s="12">
        <v>42512.493171296293</v>
      </c>
      <c r="M37" s="1">
        <v>1.4515</v>
      </c>
      <c r="R37" s="1">
        <v>0</v>
      </c>
      <c r="U37" s="1" t="s">
        <v>35</v>
      </c>
    </row>
    <row r="38" spans="1:21" x14ac:dyDescent="0.15">
      <c r="A38" s="2">
        <v>42512.484976851854</v>
      </c>
      <c r="B38" s="1">
        <v>1614300017645400</v>
      </c>
      <c r="C38" s="1">
        <v>1614300006894400</v>
      </c>
      <c r="D38" s="1" t="s">
        <v>40</v>
      </c>
      <c r="E38" s="1" t="s">
        <v>30</v>
      </c>
      <c r="F38" s="1" t="s">
        <v>31</v>
      </c>
      <c r="G38" s="1" t="s">
        <v>32</v>
      </c>
      <c r="H38" s="1" t="s">
        <v>33</v>
      </c>
      <c r="J38" s="1" t="s">
        <v>34</v>
      </c>
      <c r="K38" s="1">
        <v>100</v>
      </c>
      <c r="L38" s="12">
        <v>42512.47760416667</v>
      </c>
      <c r="M38" s="1">
        <v>122.905</v>
      </c>
      <c r="N38" s="1">
        <v>122.864</v>
      </c>
      <c r="O38" s="1">
        <v>41</v>
      </c>
      <c r="P38" s="1">
        <v>1</v>
      </c>
      <c r="Q38" s="1">
        <v>4100</v>
      </c>
      <c r="R38" s="1">
        <v>0</v>
      </c>
      <c r="S38" s="1">
        <v>0</v>
      </c>
      <c r="T38" s="1">
        <v>4100</v>
      </c>
      <c r="U38" s="1" t="s">
        <v>35</v>
      </c>
    </row>
    <row r="39" spans="1:21" x14ac:dyDescent="0.15">
      <c r="B39" s="1">
        <v>1614300017639000</v>
      </c>
      <c r="C39" s="1">
        <v>1614300006894400</v>
      </c>
      <c r="D39" s="1" t="s">
        <v>40</v>
      </c>
      <c r="E39" s="1" t="s">
        <v>30</v>
      </c>
      <c r="F39" s="1" t="s">
        <v>36</v>
      </c>
      <c r="G39" s="1" t="s">
        <v>37</v>
      </c>
      <c r="H39" s="1" t="s">
        <v>38</v>
      </c>
      <c r="I39" s="1">
        <v>122.905</v>
      </c>
      <c r="J39" s="1" t="s">
        <v>39</v>
      </c>
      <c r="K39" s="1">
        <v>100</v>
      </c>
      <c r="L39" s="12">
        <v>42512.47760416667</v>
      </c>
      <c r="M39" s="1">
        <v>122.905</v>
      </c>
      <c r="R39" s="1">
        <v>0</v>
      </c>
      <c r="U39" s="1" t="s">
        <v>35</v>
      </c>
    </row>
    <row r="40" spans="1:21" x14ac:dyDescent="0.15">
      <c r="A40" s="2">
        <v>42512.470625000002</v>
      </c>
      <c r="B40" s="1">
        <v>1614300017628700</v>
      </c>
      <c r="C40" s="1">
        <v>1614300006882400</v>
      </c>
      <c r="D40" s="1" t="s">
        <v>40</v>
      </c>
      <c r="E40" s="1" t="s">
        <v>30</v>
      </c>
      <c r="F40" s="1" t="s">
        <v>31</v>
      </c>
      <c r="G40" s="1" t="s">
        <v>32</v>
      </c>
      <c r="H40" s="1" t="s">
        <v>33</v>
      </c>
      <c r="J40" s="1" t="s">
        <v>39</v>
      </c>
      <c r="K40" s="1">
        <v>100</v>
      </c>
      <c r="L40" s="12">
        <v>42512.458090277774</v>
      </c>
      <c r="M40" s="1">
        <v>122.858</v>
      </c>
      <c r="N40" s="1">
        <v>122.953</v>
      </c>
      <c r="O40" s="1">
        <v>95</v>
      </c>
      <c r="P40" s="1">
        <v>1</v>
      </c>
      <c r="Q40" s="1">
        <v>9500</v>
      </c>
      <c r="R40" s="1">
        <v>0</v>
      </c>
      <c r="S40" s="1">
        <v>0</v>
      </c>
      <c r="T40" s="1">
        <v>9500</v>
      </c>
      <c r="U40" s="1" t="s">
        <v>35</v>
      </c>
    </row>
    <row r="41" spans="1:21" x14ac:dyDescent="0.15">
      <c r="B41" s="1">
        <v>1614300017607300</v>
      </c>
      <c r="C41" s="1">
        <v>1614300006882400</v>
      </c>
      <c r="D41" s="1" t="s">
        <v>40</v>
      </c>
      <c r="E41" s="1" t="s">
        <v>30</v>
      </c>
      <c r="F41" s="1" t="s">
        <v>31</v>
      </c>
      <c r="G41" s="1" t="s">
        <v>37</v>
      </c>
      <c r="H41" s="1" t="s">
        <v>38</v>
      </c>
      <c r="I41" s="1">
        <v>122.858</v>
      </c>
      <c r="J41" s="1" t="s">
        <v>34</v>
      </c>
      <c r="K41" s="1">
        <v>100</v>
      </c>
      <c r="L41" s="12">
        <v>42512.458090277774</v>
      </c>
      <c r="M41" s="1">
        <v>122.858</v>
      </c>
      <c r="R41" s="1">
        <v>0</v>
      </c>
      <c r="U41" s="1" t="s">
        <v>35</v>
      </c>
    </row>
    <row r="42" spans="1:21" x14ac:dyDescent="0.15">
      <c r="A42" s="2">
        <v>42512.355162037034</v>
      </c>
      <c r="B42" s="1">
        <v>1614300017440300</v>
      </c>
      <c r="C42" s="1">
        <v>1614300006809900</v>
      </c>
      <c r="D42" s="1" t="s">
        <v>41</v>
      </c>
      <c r="E42" s="1" t="s">
        <v>30</v>
      </c>
      <c r="F42" s="1" t="s">
        <v>31</v>
      </c>
      <c r="G42" s="1" t="s">
        <v>32</v>
      </c>
      <c r="H42" s="1" t="s">
        <v>33</v>
      </c>
      <c r="J42" s="1" t="s">
        <v>39</v>
      </c>
      <c r="K42" s="1">
        <v>100</v>
      </c>
      <c r="L42" s="12">
        <v>42512.34778935185</v>
      </c>
      <c r="M42" s="1">
        <v>158.083</v>
      </c>
      <c r="N42" s="1">
        <v>158.04499999999999</v>
      </c>
      <c r="O42" s="1">
        <v>-38</v>
      </c>
      <c r="P42" s="1">
        <v>1</v>
      </c>
      <c r="Q42" s="1">
        <v>-3800</v>
      </c>
      <c r="R42" s="1">
        <v>0</v>
      </c>
      <c r="S42" s="1">
        <v>0</v>
      </c>
      <c r="T42" s="1">
        <v>-3800</v>
      </c>
      <c r="U42" s="1" t="s">
        <v>35</v>
      </c>
    </row>
    <row r="43" spans="1:21" x14ac:dyDescent="0.15">
      <c r="B43" s="1">
        <v>1614300017429400</v>
      </c>
      <c r="C43" s="1">
        <v>1614300006809900</v>
      </c>
      <c r="D43" s="1" t="s">
        <v>41</v>
      </c>
      <c r="E43" s="1" t="s">
        <v>30</v>
      </c>
      <c r="F43" s="1" t="s">
        <v>31</v>
      </c>
      <c r="G43" s="1" t="s">
        <v>37</v>
      </c>
      <c r="H43" s="1" t="s">
        <v>38</v>
      </c>
      <c r="I43" s="1">
        <v>158.083</v>
      </c>
      <c r="J43" s="1" t="s">
        <v>34</v>
      </c>
      <c r="K43" s="1">
        <v>100</v>
      </c>
      <c r="L43" s="12">
        <v>42512.34778935185</v>
      </c>
      <c r="M43" s="1">
        <v>158.083</v>
      </c>
      <c r="R43" s="1">
        <v>0</v>
      </c>
      <c r="U43" s="1" t="s">
        <v>35</v>
      </c>
    </row>
    <row r="44" spans="1:21" x14ac:dyDescent="0.15">
      <c r="A44" s="2">
        <v>42512.337835648148</v>
      </c>
      <c r="B44" s="1">
        <v>1614300017423700</v>
      </c>
      <c r="C44" s="1">
        <v>1614300006806000</v>
      </c>
      <c r="D44" s="1" t="s">
        <v>46</v>
      </c>
      <c r="E44" s="1" t="s">
        <v>30</v>
      </c>
      <c r="F44" s="1" t="s">
        <v>31</v>
      </c>
      <c r="G44" s="1" t="s">
        <v>32</v>
      </c>
      <c r="H44" s="1" t="s">
        <v>33</v>
      </c>
      <c r="J44" s="1" t="s">
        <v>34</v>
      </c>
      <c r="K44" s="1">
        <v>100</v>
      </c>
      <c r="L44" s="12">
        <v>42512.331458333334</v>
      </c>
      <c r="M44" s="1">
        <v>80.218999999999994</v>
      </c>
      <c r="N44" s="1">
        <v>80.153000000000006</v>
      </c>
      <c r="O44" s="1">
        <v>66</v>
      </c>
      <c r="P44" s="1">
        <v>1</v>
      </c>
      <c r="Q44" s="1">
        <v>6600</v>
      </c>
      <c r="R44" s="1">
        <v>0</v>
      </c>
      <c r="S44" s="1">
        <v>0</v>
      </c>
      <c r="T44" s="1">
        <v>6600</v>
      </c>
      <c r="U44" s="1" t="s">
        <v>35</v>
      </c>
    </row>
    <row r="45" spans="1:21" x14ac:dyDescent="0.15">
      <c r="B45" s="1">
        <v>1614300017417700</v>
      </c>
      <c r="C45" s="1">
        <v>1614300006806000</v>
      </c>
      <c r="D45" s="1" t="s">
        <v>46</v>
      </c>
      <c r="E45" s="1" t="s">
        <v>30</v>
      </c>
      <c r="F45" s="1" t="s">
        <v>31</v>
      </c>
      <c r="G45" s="1" t="s">
        <v>37</v>
      </c>
      <c r="H45" s="1" t="s">
        <v>38</v>
      </c>
      <c r="I45" s="1">
        <v>80.218999999999994</v>
      </c>
      <c r="J45" s="1" t="s">
        <v>39</v>
      </c>
      <c r="K45" s="1">
        <v>100</v>
      </c>
      <c r="L45" s="12">
        <v>42512.331458333334</v>
      </c>
      <c r="M45" s="1">
        <v>80.218999999999994</v>
      </c>
      <c r="R45" s="1">
        <v>0</v>
      </c>
      <c r="U45" s="1" t="s">
        <v>35</v>
      </c>
    </row>
    <row r="46" spans="1:21" x14ac:dyDescent="0.15">
      <c r="A46" s="2">
        <v>42512.103333333333</v>
      </c>
      <c r="B46" s="1">
        <v>1614200017209400</v>
      </c>
      <c r="C46" s="1">
        <v>1614200006710900</v>
      </c>
      <c r="D46" s="1" t="s">
        <v>46</v>
      </c>
      <c r="E46" s="1" t="s">
        <v>30</v>
      </c>
      <c r="F46" s="1" t="s">
        <v>31</v>
      </c>
      <c r="G46" s="1" t="s">
        <v>32</v>
      </c>
      <c r="H46" s="1" t="s">
        <v>33</v>
      </c>
      <c r="J46" s="1" t="s">
        <v>34</v>
      </c>
      <c r="K46" s="1">
        <v>100</v>
      </c>
      <c r="L46" s="11">
        <v>42512.102500000001</v>
      </c>
      <c r="M46" s="1">
        <v>79.268000000000001</v>
      </c>
      <c r="N46" s="1">
        <v>79.265000000000001</v>
      </c>
      <c r="O46" s="1">
        <v>3</v>
      </c>
      <c r="P46" s="1">
        <v>1</v>
      </c>
      <c r="Q46" s="1">
        <v>300</v>
      </c>
      <c r="R46" s="1">
        <v>0</v>
      </c>
      <c r="S46" s="1">
        <v>0</v>
      </c>
      <c r="T46" s="1">
        <v>300</v>
      </c>
      <c r="U46" s="1" t="s">
        <v>35</v>
      </c>
    </row>
    <row r="47" spans="1:21" x14ac:dyDescent="0.15">
      <c r="B47" s="1">
        <v>1614200017209300</v>
      </c>
      <c r="C47" s="1">
        <v>1614200006710900</v>
      </c>
      <c r="D47" s="1" t="s">
        <v>46</v>
      </c>
      <c r="E47" s="1" t="s">
        <v>30</v>
      </c>
      <c r="F47" s="1" t="s">
        <v>31</v>
      </c>
      <c r="G47" s="1" t="s">
        <v>37</v>
      </c>
      <c r="H47" s="1" t="s">
        <v>38</v>
      </c>
      <c r="I47" s="1">
        <v>79.268000000000001</v>
      </c>
      <c r="J47" s="1" t="s">
        <v>39</v>
      </c>
      <c r="K47" s="1">
        <v>100</v>
      </c>
      <c r="L47" s="11">
        <v>42512.102500000001</v>
      </c>
      <c r="M47" s="1">
        <v>79.268000000000001</v>
      </c>
      <c r="R47" s="1">
        <v>0</v>
      </c>
      <c r="U47" s="1" t="s">
        <v>35</v>
      </c>
    </row>
    <row r="48" spans="1:21" x14ac:dyDescent="0.15">
      <c r="A48" s="2">
        <v>42512.095949074072</v>
      </c>
      <c r="B48" s="1">
        <v>1614200017206000</v>
      </c>
      <c r="C48" s="1">
        <v>1614200006708700</v>
      </c>
      <c r="D48" s="1" t="s">
        <v>29</v>
      </c>
      <c r="E48" s="1" t="s">
        <v>30</v>
      </c>
      <c r="F48" s="1" t="s">
        <v>31</v>
      </c>
      <c r="G48" s="1" t="s">
        <v>32</v>
      </c>
      <c r="H48" s="1" t="s">
        <v>33</v>
      </c>
      <c r="J48" s="1" t="s">
        <v>34</v>
      </c>
      <c r="K48" s="1">
        <v>100</v>
      </c>
      <c r="L48" s="11">
        <v>42512.092858796299</v>
      </c>
      <c r="M48" s="1">
        <v>1.9987699999999999</v>
      </c>
      <c r="N48" s="1">
        <v>1.9990399999999999</v>
      </c>
      <c r="O48" s="1">
        <v>-27</v>
      </c>
      <c r="P48" s="1">
        <v>79.400000000000006</v>
      </c>
      <c r="Q48" s="1">
        <v>-2143</v>
      </c>
      <c r="R48" s="1">
        <v>0</v>
      </c>
      <c r="S48" s="1">
        <v>0</v>
      </c>
      <c r="T48" s="1">
        <v>-2143</v>
      </c>
      <c r="U48" s="1" t="s">
        <v>35</v>
      </c>
    </row>
    <row r="49" spans="1:21" x14ac:dyDescent="0.15">
      <c r="B49" s="1">
        <v>1614200017204400</v>
      </c>
      <c r="C49" s="1">
        <v>1614200006708700</v>
      </c>
      <c r="D49" s="1" t="s">
        <v>29</v>
      </c>
      <c r="E49" s="1" t="s">
        <v>30</v>
      </c>
      <c r="F49" s="1" t="s">
        <v>31</v>
      </c>
      <c r="G49" s="1" t="s">
        <v>37</v>
      </c>
      <c r="H49" s="1" t="s">
        <v>38</v>
      </c>
      <c r="I49" s="1">
        <v>1.9987699999999999</v>
      </c>
      <c r="J49" s="1" t="s">
        <v>39</v>
      </c>
      <c r="K49" s="1">
        <v>100</v>
      </c>
      <c r="L49" s="11">
        <v>42512.092858796299</v>
      </c>
      <c r="M49" s="1">
        <v>1.9987699999999999</v>
      </c>
      <c r="R49" s="1">
        <v>0</v>
      </c>
      <c r="U49" s="1" t="s">
        <v>35</v>
      </c>
    </row>
    <row r="50" spans="1:21" x14ac:dyDescent="0.15">
      <c r="A50" s="2">
        <v>42512.092662037037</v>
      </c>
      <c r="B50" s="1">
        <v>1614200017204200</v>
      </c>
      <c r="C50" s="1">
        <v>1614200006708200</v>
      </c>
      <c r="D50" s="1" t="s">
        <v>29</v>
      </c>
      <c r="E50" s="1" t="s">
        <v>30</v>
      </c>
      <c r="F50" s="1" t="s">
        <v>31</v>
      </c>
      <c r="G50" s="1" t="s">
        <v>32</v>
      </c>
      <c r="H50" s="1" t="s">
        <v>33</v>
      </c>
      <c r="J50" s="1" t="s">
        <v>39</v>
      </c>
      <c r="K50" s="1">
        <v>100</v>
      </c>
      <c r="L50" s="11">
        <v>42512.090300925927</v>
      </c>
      <c r="M50" s="1">
        <v>1.99942</v>
      </c>
      <c r="N50" s="1">
        <v>1.99884</v>
      </c>
      <c r="O50" s="1">
        <v>-58</v>
      </c>
      <c r="P50" s="1">
        <v>79.423000000000002</v>
      </c>
      <c r="Q50" s="1">
        <v>-4606</v>
      </c>
      <c r="R50" s="1">
        <v>0</v>
      </c>
      <c r="S50" s="1">
        <v>0</v>
      </c>
      <c r="T50" s="1">
        <v>-4606</v>
      </c>
      <c r="U50" s="1" t="s">
        <v>35</v>
      </c>
    </row>
    <row r="51" spans="1:21" x14ac:dyDescent="0.15">
      <c r="B51" s="1">
        <v>1614200017203000</v>
      </c>
      <c r="C51" s="1">
        <v>1614200006708200</v>
      </c>
      <c r="D51" s="1" t="s">
        <v>29</v>
      </c>
      <c r="E51" s="1" t="s">
        <v>30</v>
      </c>
      <c r="F51" s="1" t="s">
        <v>31</v>
      </c>
      <c r="G51" s="1" t="s">
        <v>37</v>
      </c>
      <c r="H51" s="1" t="s">
        <v>38</v>
      </c>
      <c r="I51" s="1">
        <v>1.99942</v>
      </c>
      <c r="J51" s="1" t="s">
        <v>34</v>
      </c>
      <c r="K51" s="1">
        <v>100</v>
      </c>
      <c r="L51" s="11">
        <v>42512.090300925927</v>
      </c>
      <c r="M51" s="1">
        <v>1.99942</v>
      </c>
      <c r="R51" s="1">
        <v>0</v>
      </c>
      <c r="U51" s="1" t="s">
        <v>35</v>
      </c>
    </row>
    <row r="52" spans="1:21" x14ac:dyDescent="0.15">
      <c r="A52" s="2">
        <v>42512.088946759257</v>
      </c>
      <c r="B52" s="1">
        <v>1614200017202600</v>
      </c>
      <c r="C52" s="1">
        <v>1614200006707000</v>
      </c>
      <c r="D52" s="1" t="s">
        <v>29</v>
      </c>
      <c r="E52" s="1" t="s">
        <v>30</v>
      </c>
      <c r="F52" s="1" t="s">
        <v>31</v>
      </c>
      <c r="G52" s="1" t="s">
        <v>32</v>
      </c>
      <c r="H52" s="1" t="s">
        <v>33</v>
      </c>
      <c r="J52" s="1" t="s">
        <v>39</v>
      </c>
      <c r="K52" s="1">
        <v>100</v>
      </c>
      <c r="L52" s="11">
        <v>42512.088217592594</v>
      </c>
      <c r="M52" s="1">
        <v>1.99929</v>
      </c>
      <c r="N52" s="1">
        <v>1.99882</v>
      </c>
      <c r="O52" s="1">
        <v>-47</v>
      </c>
      <c r="P52" s="1">
        <v>79.358000000000004</v>
      </c>
      <c r="Q52" s="1">
        <v>-3729</v>
      </c>
      <c r="R52" s="1">
        <v>0</v>
      </c>
      <c r="S52" s="1">
        <v>0</v>
      </c>
      <c r="T52" s="1">
        <v>-3729</v>
      </c>
      <c r="U52" s="1" t="s">
        <v>35</v>
      </c>
    </row>
    <row r="53" spans="1:21" x14ac:dyDescent="0.15">
      <c r="B53" s="1">
        <v>1614200017202100</v>
      </c>
      <c r="C53" s="1">
        <v>1614200006707000</v>
      </c>
      <c r="D53" s="1" t="s">
        <v>29</v>
      </c>
      <c r="E53" s="1" t="s">
        <v>30</v>
      </c>
      <c r="F53" s="1" t="s">
        <v>31</v>
      </c>
      <c r="G53" s="1" t="s">
        <v>37</v>
      </c>
      <c r="H53" s="1" t="s">
        <v>38</v>
      </c>
      <c r="I53" s="1">
        <v>1.99929</v>
      </c>
      <c r="J53" s="1" t="s">
        <v>34</v>
      </c>
      <c r="K53" s="1">
        <v>100</v>
      </c>
      <c r="L53" s="11">
        <v>42512.088217592594</v>
      </c>
      <c r="M53" s="1">
        <v>1.99929</v>
      </c>
      <c r="R53" s="1">
        <v>0</v>
      </c>
      <c r="U53" s="1" t="s">
        <v>35</v>
      </c>
    </row>
    <row r="54" spans="1:21" x14ac:dyDescent="0.15">
      <c r="A54" s="2">
        <v>42512.04111111111</v>
      </c>
      <c r="B54" s="1">
        <v>1614200017087900</v>
      </c>
      <c r="C54" s="1">
        <v>1614200006666100</v>
      </c>
      <c r="D54" s="1" t="s">
        <v>43</v>
      </c>
      <c r="E54" s="1" t="s">
        <v>30</v>
      </c>
      <c r="F54" s="1" t="s">
        <v>31</v>
      </c>
      <c r="G54" s="1" t="s">
        <v>32</v>
      </c>
      <c r="H54" s="1" t="s">
        <v>33</v>
      </c>
      <c r="J54" s="1" t="s">
        <v>39</v>
      </c>
      <c r="K54" s="1">
        <v>100</v>
      </c>
      <c r="L54" s="11">
        <v>42512.038773148146</v>
      </c>
      <c r="M54" s="1">
        <v>0.78181</v>
      </c>
      <c r="N54" s="1">
        <v>0.78237000000000001</v>
      </c>
      <c r="O54" s="1">
        <v>56</v>
      </c>
      <c r="P54" s="1">
        <v>158.87299999999999</v>
      </c>
      <c r="Q54" s="1">
        <v>8896</v>
      </c>
      <c r="R54" s="1">
        <v>0</v>
      </c>
      <c r="S54" s="1">
        <v>0</v>
      </c>
      <c r="T54" s="1">
        <v>8896</v>
      </c>
      <c r="U54" s="1" t="s">
        <v>35</v>
      </c>
    </row>
    <row r="55" spans="1:21" x14ac:dyDescent="0.15">
      <c r="B55" s="1">
        <v>1614200017085500</v>
      </c>
      <c r="C55" s="1">
        <v>1614200006666100</v>
      </c>
      <c r="D55" s="1" t="s">
        <v>43</v>
      </c>
      <c r="E55" s="1" t="s">
        <v>30</v>
      </c>
      <c r="F55" s="1" t="s">
        <v>31</v>
      </c>
      <c r="G55" s="1" t="s">
        <v>37</v>
      </c>
      <c r="H55" s="1" t="s">
        <v>38</v>
      </c>
      <c r="I55" s="1">
        <v>0.78181</v>
      </c>
      <c r="J55" s="1" t="s">
        <v>34</v>
      </c>
      <c r="K55" s="1">
        <v>100</v>
      </c>
      <c r="L55" s="11">
        <v>42512.038773148146</v>
      </c>
      <c r="M55" s="1">
        <v>0.78181</v>
      </c>
      <c r="R55" s="1">
        <v>0</v>
      </c>
      <c r="U55" s="1" t="s">
        <v>35</v>
      </c>
    </row>
    <row r="56" spans="1:21" x14ac:dyDescent="0.15">
      <c r="A56" s="2">
        <v>42512.036527777775</v>
      </c>
      <c r="B56" s="1">
        <v>1614200017079000</v>
      </c>
      <c r="C56" s="1">
        <v>1614200006662400</v>
      </c>
      <c r="D56" s="1" t="s">
        <v>47</v>
      </c>
      <c r="E56" s="1" t="s">
        <v>30</v>
      </c>
      <c r="F56" s="1" t="s">
        <v>31</v>
      </c>
      <c r="G56" s="1" t="s">
        <v>32</v>
      </c>
      <c r="H56" s="1" t="s">
        <v>33</v>
      </c>
      <c r="J56" s="1" t="s">
        <v>39</v>
      </c>
      <c r="K56" s="1">
        <v>100</v>
      </c>
      <c r="L56" s="11">
        <v>42512.034884259258</v>
      </c>
      <c r="M56" s="1">
        <v>0.71848999999999996</v>
      </c>
      <c r="N56" s="1">
        <v>0.71855999999999998</v>
      </c>
      <c r="O56" s="1">
        <v>7</v>
      </c>
      <c r="P56" s="1">
        <v>110.482</v>
      </c>
      <c r="Q56" s="1">
        <v>773</v>
      </c>
      <c r="R56" s="1">
        <v>0</v>
      </c>
      <c r="S56" s="1">
        <v>0</v>
      </c>
      <c r="T56" s="1">
        <v>773</v>
      </c>
      <c r="U56" s="1" t="s">
        <v>35</v>
      </c>
    </row>
    <row r="57" spans="1:21" x14ac:dyDescent="0.15">
      <c r="B57" s="1">
        <v>1614200017077900</v>
      </c>
      <c r="C57" s="1">
        <v>1614200006662400</v>
      </c>
      <c r="D57" s="1" t="s">
        <v>47</v>
      </c>
      <c r="E57" s="1" t="s">
        <v>30</v>
      </c>
      <c r="F57" s="1" t="s">
        <v>31</v>
      </c>
      <c r="G57" s="1" t="s">
        <v>37</v>
      </c>
      <c r="H57" s="1" t="s">
        <v>38</v>
      </c>
      <c r="I57" s="1">
        <v>0.71848999999999996</v>
      </c>
      <c r="J57" s="1" t="s">
        <v>34</v>
      </c>
      <c r="K57" s="1">
        <v>100</v>
      </c>
      <c r="L57" s="11">
        <v>42512.034884259258</v>
      </c>
      <c r="M57" s="1">
        <v>0.71848999999999996</v>
      </c>
      <c r="R57" s="1">
        <v>0</v>
      </c>
      <c r="U57" s="1" t="s">
        <v>35</v>
      </c>
    </row>
    <row r="58" spans="1:21" x14ac:dyDescent="0.15">
      <c r="A58" s="2">
        <v>42512.030671296299</v>
      </c>
      <c r="B58" s="1">
        <v>1614200017074800</v>
      </c>
      <c r="C58" s="1">
        <v>1614200006658100</v>
      </c>
      <c r="D58" s="1" t="s">
        <v>43</v>
      </c>
      <c r="E58" s="1" t="s">
        <v>30</v>
      </c>
      <c r="F58" s="1" t="s">
        <v>31</v>
      </c>
      <c r="G58" s="1" t="s">
        <v>32</v>
      </c>
      <c r="H58" s="1" t="s">
        <v>33</v>
      </c>
      <c r="J58" s="1" t="s">
        <v>39</v>
      </c>
      <c r="K58" s="1">
        <v>100</v>
      </c>
      <c r="L58" s="11">
        <v>42512.021608796298</v>
      </c>
      <c r="M58" s="1">
        <v>0.77934999999999999</v>
      </c>
      <c r="N58" s="1">
        <v>0.78132999999999997</v>
      </c>
      <c r="O58" s="1">
        <v>198</v>
      </c>
      <c r="P58" s="1">
        <v>158.74600000000001</v>
      </c>
      <c r="Q58" s="1">
        <v>31431</v>
      </c>
      <c r="R58" s="1">
        <v>0</v>
      </c>
      <c r="S58" s="1">
        <v>0</v>
      </c>
      <c r="T58" s="1">
        <v>31431</v>
      </c>
      <c r="U58" s="1" t="s">
        <v>35</v>
      </c>
    </row>
    <row r="59" spans="1:21" x14ac:dyDescent="0.15">
      <c r="B59" s="1">
        <v>1614200017064300</v>
      </c>
      <c r="C59" s="1">
        <v>1614200006658100</v>
      </c>
      <c r="D59" s="1" t="s">
        <v>43</v>
      </c>
      <c r="E59" s="1" t="s">
        <v>30</v>
      </c>
      <c r="F59" s="1" t="s">
        <v>31</v>
      </c>
      <c r="G59" s="1" t="s">
        <v>37</v>
      </c>
      <c r="H59" s="1" t="s">
        <v>38</v>
      </c>
      <c r="I59" s="1">
        <v>0.77934999999999999</v>
      </c>
      <c r="J59" s="1" t="s">
        <v>34</v>
      </c>
      <c r="K59" s="1">
        <v>100</v>
      </c>
      <c r="L59" s="11">
        <v>42512.021608796298</v>
      </c>
      <c r="M59" s="1">
        <v>0.77934999999999999</v>
      </c>
      <c r="R59" s="1">
        <v>0</v>
      </c>
      <c r="U59" s="1" t="s">
        <v>35</v>
      </c>
    </row>
  </sheetData>
  <phoneticPr fontId="18"/>
  <conditionalFormatting sqref="T1:T1048576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Y60"/>
  <sheetViews>
    <sheetView workbookViewId="0">
      <selection activeCell="N69" sqref="N69"/>
    </sheetView>
  </sheetViews>
  <sheetFormatPr defaultRowHeight="15.75" x14ac:dyDescent="0.15"/>
  <cols>
    <col min="1" max="14" width="9" style="3"/>
    <col min="15" max="15" width="9" style="6"/>
    <col min="16" max="16" width="14.875" style="6" customWidth="1"/>
    <col min="17" max="17" width="12.125" style="6" bestFit="1" customWidth="1"/>
    <col min="18" max="18" width="9" style="6"/>
    <col min="19" max="19" width="15.625" style="6" customWidth="1"/>
    <col min="20" max="20" width="14.375" style="6" customWidth="1"/>
    <col min="21" max="21" width="12.375" style="6" customWidth="1"/>
    <col min="22" max="22" width="9" style="6"/>
    <col min="23" max="23" width="15.375" style="3" customWidth="1"/>
    <col min="24" max="16384" width="9" style="3"/>
  </cols>
  <sheetData>
    <row r="2" spans="15:22" x14ac:dyDescent="0.15">
      <c r="U2" s="7"/>
    </row>
    <row r="3" spans="15:22" x14ac:dyDescent="0.15">
      <c r="O3" s="6" t="s">
        <v>29</v>
      </c>
      <c r="P3" s="8">
        <v>42512.878425925926</v>
      </c>
      <c r="Q3" s="6" t="s">
        <v>39</v>
      </c>
      <c r="R3" s="6">
        <v>2.0197099999999999</v>
      </c>
      <c r="S3" s="6">
        <v>2.0179100000000001</v>
      </c>
      <c r="T3" s="6" t="s">
        <v>57</v>
      </c>
      <c r="U3" s="6" t="s">
        <v>52</v>
      </c>
      <c r="V3" s="9">
        <v>14412</v>
      </c>
    </row>
    <row r="20" spans="9:18" x14ac:dyDescent="0.15">
      <c r="R20" s="6" t="s">
        <v>58</v>
      </c>
    </row>
    <row r="32" spans="9:18" x14ac:dyDescent="0.15">
      <c r="I32" s="4"/>
    </row>
    <row r="33" spans="9:22" x14ac:dyDescent="0.15">
      <c r="I33" s="4"/>
    </row>
    <row r="39" spans="9:22" x14ac:dyDescent="0.15">
      <c r="O39" s="6" t="s">
        <v>40</v>
      </c>
      <c r="P39" s="5">
        <v>42512.458090277774</v>
      </c>
      <c r="Q39" s="6" t="s">
        <v>59</v>
      </c>
      <c r="R39" s="6">
        <v>122.858</v>
      </c>
      <c r="S39" s="6">
        <v>122.953</v>
      </c>
      <c r="T39" s="6" t="s">
        <v>57</v>
      </c>
      <c r="U39" s="6" t="s">
        <v>55</v>
      </c>
      <c r="V39" s="10">
        <v>9500</v>
      </c>
    </row>
    <row r="60" spans="15:25" x14ac:dyDescent="0.15">
      <c r="O60" s="1" t="s">
        <v>29</v>
      </c>
      <c r="P60" s="5">
        <v>42513.0000462963</v>
      </c>
      <c r="Q60" s="6" t="s">
        <v>59</v>
      </c>
      <c r="R60" s="1">
        <v>2.01803</v>
      </c>
      <c r="S60" s="1">
        <v>2.0192899999999998</v>
      </c>
      <c r="T60" s="19" t="s">
        <v>56</v>
      </c>
      <c r="U60" s="19" t="s">
        <v>68</v>
      </c>
      <c r="V60" s="1">
        <v>10133</v>
      </c>
      <c r="W60" s="1">
        <v>0</v>
      </c>
      <c r="X60" s="1">
        <v>0</v>
      </c>
      <c r="Y60" s="1">
        <v>10133</v>
      </c>
    </row>
  </sheetData>
  <phoneticPr fontId="18"/>
  <conditionalFormatting sqref="Y60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気づき</vt:lpstr>
      <vt:lpstr>(tami3) demo_20160522</vt:lpstr>
      <vt:lpstr>画像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Tamie Sugiyama</dc:creator>
  <cp:lastModifiedBy>杉山多美枝</cp:lastModifiedBy>
  <dcterms:created xsi:type="dcterms:W3CDTF">2016-05-22T13:02:08Z</dcterms:created>
  <dcterms:modified xsi:type="dcterms:W3CDTF">2016-05-22T16:09:35Z</dcterms:modified>
</cp:coreProperties>
</file>