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105" windowWidth="19395" windowHeight="7845" tabRatio="880" activeTab="9"/>
  </bookViews>
  <sheets>
    <sheet name="画像２０１６０５３１" sheetId="10" r:id="rId1"/>
    <sheet name="20160531" sheetId="11" r:id="rId2"/>
    <sheet name="画像　20160530" sheetId="7" r:id="rId3"/>
    <sheet name="20160530 取引" sheetId="8" r:id="rId4"/>
    <sheet name="20160525" sheetId="6" r:id="rId5"/>
    <sheet name="画像20160524" sheetId="2" r:id="rId6"/>
    <sheet name="20160524" sheetId="4" r:id="rId7"/>
    <sheet name="画像20160523" sheetId="1" r:id="rId8"/>
    <sheet name="20160523" sheetId="5" r:id="rId9"/>
    <sheet name="気づき" sheetId="9" r:id="rId10"/>
  </sheets>
  <calcPr calcId="145621"/>
</workbook>
</file>

<file path=xl/calcChain.xml><?xml version="1.0" encoding="utf-8"?>
<calcChain xmlns="http://schemas.openxmlformats.org/spreadsheetml/2006/main">
  <c r="F3" i="11" l="1"/>
  <c r="F2" i="11"/>
  <c r="F1" i="11"/>
  <c r="F4" i="11" s="1"/>
  <c r="F3" i="8" l="1"/>
  <c r="F2" i="8"/>
  <c r="F1" i="8"/>
  <c r="F4" i="8" s="1"/>
  <c r="F3" i="6" l="1"/>
  <c r="F2" i="6"/>
  <c r="F1" i="6"/>
  <c r="F4" i="6" s="1"/>
  <c r="F3" i="5" l="1"/>
  <c r="F2" i="5"/>
  <c r="F1" i="5"/>
  <c r="F4" i="5" s="1"/>
  <c r="F1" i="4"/>
  <c r="F4" i="4" s="1"/>
  <c r="F2" i="4"/>
  <c r="F3" i="4"/>
</calcChain>
</file>

<file path=xl/sharedStrings.xml><?xml version="1.0" encoding="utf-8"?>
<sst xmlns="http://schemas.openxmlformats.org/spreadsheetml/2006/main" count="1010" uniqueCount="129">
  <si>
    <t>5分足のレジスタンスを抜けて1時間足SMA20の79.626　近辺までスペースがあったのでエントリーして決済しました。</t>
    <rPh sb="1" eb="2">
      <t>フン</t>
    </rPh>
    <rPh sb="2" eb="3">
      <t>アシ</t>
    </rPh>
    <rPh sb="11" eb="12">
      <t>ヌ</t>
    </rPh>
    <rPh sb="15" eb="17">
      <t>ジカン</t>
    </rPh>
    <rPh sb="17" eb="18">
      <t>アシ</t>
    </rPh>
    <rPh sb="31" eb="33">
      <t>キンペン</t>
    </rPh>
    <rPh sb="52" eb="54">
      <t>ケッサイ</t>
    </rPh>
    <phoneticPr fontId="1"/>
  </si>
  <si>
    <t>5分のレジスタンスはあまり強力ではなかった様子。</t>
    <rPh sb="1" eb="2">
      <t>フン</t>
    </rPh>
    <rPh sb="13" eb="15">
      <t>キョウリョク</t>
    </rPh>
    <rPh sb="21" eb="23">
      <t>ヨウス</t>
    </rPh>
    <phoneticPr fontId="1"/>
  </si>
  <si>
    <t>あっさりと1時間の20SMAまで登っていきました。</t>
    <rPh sb="6" eb="8">
      <t>ジカン</t>
    </rPh>
    <rPh sb="16" eb="17">
      <t>ノボ</t>
    </rPh>
    <phoneticPr fontId="1"/>
  </si>
  <si>
    <t>こういう、横線がたくさん引けるところより、広いスペースのところを見つけたほうがよさそう。</t>
    <rPh sb="5" eb="7">
      <t>ヨコセン</t>
    </rPh>
    <rPh sb="12" eb="13">
      <t>ヒ</t>
    </rPh>
    <rPh sb="21" eb="22">
      <t>ヒロ</t>
    </rPh>
    <rPh sb="32" eb="33">
      <t>ミ</t>
    </rPh>
    <phoneticPr fontId="1"/>
  </si>
  <si>
    <t>また79.3近辺に大きなレジスタンスがあった。</t>
    <rPh sb="6" eb="8">
      <t>キンペン</t>
    </rPh>
    <rPh sb="9" eb="10">
      <t>オオ</t>
    </rPh>
    <phoneticPr fontId="1"/>
  </si>
  <si>
    <t>PBでエントリーしましたが、後でMT4を見てみると79.3のところに平らなボリンジャー2σ</t>
    <rPh sb="14" eb="15">
      <t>アト</t>
    </rPh>
    <rPh sb="20" eb="21">
      <t>ミ</t>
    </rPh>
    <rPh sb="34" eb="35">
      <t>タイ</t>
    </rPh>
    <phoneticPr fontId="1"/>
  </si>
  <si>
    <t>買い</t>
    <rPh sb="0" eb="1">
      <t>カ</t>
    </rPh>
    <phoneticPr fontId="1"/>
  </si>
  <si>
    <t>売り</t>
    <rPh sb="0" eb="1">
      <t>ウ</t>
    </rPh>
    <phoneticPr fontId="1"/>
  </si>
  <si>
    <t>Fib trade</t>
    <phoneticPr fontId="1"/>
  </si>
  <si>
    <t>買い</t>
    <rPh sb="0" eb="1">
      <t>カ</t>
    </rPh>
    <phoneticPr fontId="1"/>
  </si>
  <si>
    <t>売り</t>
    <rPh sb="0" eb="1">
      <t>ウ</t>
    </rPh>
    <phoneticPr fontId="1"/>
  </si>
  <si>
    <t>Rich(C)</t>
  </si>
  <si>
    <t>買</t>
  </si>
  <si>
    <t>ストリーミング</t>
  </si>
  <si>
    <t>新規約定</t>
  </si>
  <si>
    <t>IF</t>
  </si>
  <si>
    <t>なし</t>
  </si>
  <si>
    <t>EUR/USD</t>
  </si>
  <si>
    <t>売</t>
  </si>
  <si>
    <t>成行</t>
  </si>
  <si>
    <t>決済約定</t>
  </si>
  <si>
    <t>通常</t>
  </si>
  <si>
    <t>GBP/JPY</t>
  </si>
  <si>
    <t>GBP/AUD</t>
  </si>
  <si>
    <t>EUR/GBP</t>
  </si>
  <si>
    <t>あり</t>
  </si>
  <si>
    <t>逆指</t>
  </si>
  <si>
    <t>AUD/USD</t>
  </si>
  <si>
    <t>指値</t>
  </si>
  <si>
    <t>チャネル</t>
  </si>
  <si>
    <t>決済損益</t>
  </si>
  <si>
    <t>スワップ損益</t>
  </si>
  <si>
    <t>手数料</t>
  </si>
  <si>
    <t>売買損益</t>
  </si>
  <si>
    <t>円換算レート</t>
  </si>
  <si>
    <t>pip損益</t>
  </si>
  <si>
    <t>決済約定値</t>
  </si>
  <si>
    <t>新規約定値</t>
  </si>
  <si>
    <t>新規約定日時</t>
  </si>
  <si>
    <t>Lot数</t>
  </si>
  <si>
    <t>売買</t>
  </si>
  <si>
    <t>指定レート</t>
  </si>
  <si>
    <t>執行条件</t>
  </si>
  <si>
    <t>約定区分</t>
  </si>
  <si>
    <t>注文手法</t>
  </si>
  <si>
    <t>両建区分</t>
  </si>
  <si>
    <t>通貨ペア</t>
  </si>
  <si>
    <t>ポジション番号</t>
  </si>
  <si>
    <t>注文番号</t>
  </si>
  <si>
    <t>決済約定日時</t>
  </si>
  <si>
    <t>全売買</t>
  </si>
  <si>
    <t>全区分</t>
  </si>
  <si>
    <t>全通貨</t>
  </si>
  <si>
    <t>期間指定</t>
  </si>
  <si>
    <t>売買区分</t>
  </si>
  <si>
    <t>to</t>
  </si>
  <si>
    <t>from</t>
  </si>
  <si>
    <t>期間</t>
  </si>
  <si>
    <t>夜はよく動くのでこちらは調子がよい。</t>
    <rPh sb="0" eb="1">
      <t>ヨル</t>
    </rPh>
    <rPh sb="4" eb="5">
      <t>ウゴ</t>
    </rPh>
    <rPh sb="12" eb="14">
      <t>チョウシ</t>
    </rPh>
    <phoneticPr fontId="1"/>
  </si>
  <si>
    <t>勝率</t>
    <rPh sb="0" eb="2">
      <t>ショウリツ</t>
    </rPh>
    <phoneticPr fontId="1"/>
  </si>
  <si>
    <t>午前はやらない。22時以降のみにする。</t>
    <rPh sb="0" eb="2">
      <t>ゴゼン</t>
    </rPh>
    <rPh sb="10" eb="11">
      <t>ジ</t>
    </rPh>
    <rPh sb="11" eb="13">
      <t>イコウ</t>
    </rPh>
    <phoneticPr fontId="1"/>
  </si>
  <si>
    <t>損益</t>
    <rPh sb="0" eb="2">
      <t>ソンエキ</t>
    </rPh>
    <phoneticPr fontId="1"/>
  </si>
  <si>
    <t>練習だからと思ってエントリー。SMA20まで待つと決めたのに、待たずにエントリーして、惨憺たる結果。</t>
    <rPh sb="0" eb="2">
      <t>レンシュウ</t>
    </rPh>
    <rPh sb="6" eb="7">
      <t>オモ</t>
    </rPh>
    <rPh sb="22" eb="23">
      <t>マ</t>
    </rPh>
    <rPh sb="25" eb="26">
      <t>キ</t>
    </rPh>
    <rPh sb="31" eb="32">
      <t>マ</t>
    </rPh>
    <rPh sb="43" eb="45">
      <t>サンタン</t>
    </rPh>
    <rPh sb="47" eb="49">
      <t>ケッカ</t>
    </rPh>
    <phoneticPr fontId="1"/>
  </si>
  <si>
    <t>負け</t>
    <rPh sb="0" eb="1">
      <t>マ</t>
    </rPh>
    <phoneticPr fontId="1"/>
  </si>
  <si>
    <t>勝ち</t>
    <rPh sb="0" eb="1">
      <t>カ</t>
    </rPh>
    <phoneticPr fontId="1"/>
  </si>
  <si>
    <t>AUD/JPY</t>
  </si>
  <si>
    <t>もう一瞬待って売るべきだった</t>
    <rPh sb="2" eb="4">
      <t>イッシュン</t>
    </rPh>
    <rPh sb="4" eb="5">
      <t>マ</t>
    </rPh>
    <rPh sb="7" eb="8">
      <t>ウ</t>
    </rPh>
    <phoneticPr fontId="1"/>
  </si>
  <si>
    <t>決済</t>
    <rPh sb="0" eb="2">
      <t>ケッサイ</t>
    </rPh>
    <phoneticPr fontId="1"/>
  </si>
  <si>
    <t>23.6で陽線が見えたので決済。</t>
    <rPh sb="5" eb="7">
      <t>ヨウセン</t>
    </rPh>
    <rPh sb="8" eb="9">
      <t>ミ</t>
    </rPh>
    <rPh sb="13" eb="15">
      <t>ケッサイ</t>
    </rPh>
    <phoneticPr fontId="1"/>
  </si>
  <si>
    <t>GBPAUD</t>
    <phoneticPr fontId="1"/>
  </si>
  <si>
    <t>大きく上昇したので、売りを待った</t>
    <rPh sb="0" eb="1">
      <t>オオ</t>
    </rPh>
    <rPh sb="3" eb="5">
      <t>ジョウショウ</t>
    </rPh>
    <rPh sb="10" eb="11">
      <t>ウ</t>
    </rPh>
    <rPh sb="13" eb="14">
      <t>マ</t>
    </rPh>
    <phoneticPr fontId="1"/>
  </si>
  <si>
    <t>日足200SMAにも到達したので売り</t>
    <rPh sb="0" eb="2">
      <t>ヒアシ</t>
    </rPh>
    <rPh sb="10" eb="12">
      <t>トウタツ</t>
    </rPh>
    <rPh sb="16" eb="17">
      <t>ウ</t>
    </rPh>
    <phoneticPr fontId="1"/>
  </si>
  <si>
    <t>日足で売りを見ていた</t>
    <rPh sb="0" eb="2">
      <t>ヒアシ</t>
    </rPh>
    <rPh sb="3" eb="4">
      <t>ウ</t>
    </rPh>
    <rPh sb="6" eb="7">
      <t>ミ</t>
    </rPh>
    <phoneticPr fontId="1"/>
  </si>
  <si>
    <t>４h 安値かつ800SMA割ったので売り。</t>
    <rPh sb="3" eb="5">
      <t>ヤスネ</t>
    </rPh>
    <rPh sb="13" eb="14">
      <t>ワ</t>
    </rPh>
    <rPh sb="18" eb="19">
      <t>ウ</t>
    </rPh>
    <phoneticPr fontId="1"/>
  </si>
  <si>
    <t>目標</t>
    <rPh sb="0" eb="2">
      <t>モクヒョウ</t>
    </rPh>
    <phoneticPr fontId="1"/>
  </si>
  <si>
    <t>0.755日足の200SMA、Fib　50％</t>
    <rPh sb="5" eb="7">
      <t>ヒアシ</t>
    </rPh>
    <phoneticPr fontId="1"/>
  </si>
  <si>
    <t>OCO2</t>
  </si>
  <si>
    <t>EURGBPは日足で下がると思っていたので売っておいた。MT4の直近高値を損切り値にして置いたら、その値を高値にして損切り。再度売りなおした。</t>
    <rPh sb="7" eb="9">
      <t>ヒアシ</t>
    </rPh>
    <rPh sb="10" eb="11">
      <t>サ</t>
    </rPh>
    <rPh sb="14" eb="15">
      <t>オモ</t>
    </rPh>
    <rPh sb="21" eb="22">
      <t>ウ</t>
    </rPh>
    <rPh sb="32" eb="34">
      <t>チョッキン</t>
    </rPh>
    <rPh sb="34" eb="36">
      <t>タカネ</t>
    </rPh>
    <rPh sb="37" eb="39">
      <t>ソンギ</t>
    </rPh>
    <rPh sb="40" eb="41">
      <t>チ</t>
    </rPh>
    <rPh sb="44" eb="45">
      <t>オ</t>
    </rPh>
    <rPh sb="51" eb="52">
      <t>アタイ</t>
    </rPh>
    <rPh sb="53" eb="55">
      <t>タカネ</t>
    </rPh>
    <rPh sb="58" eb="60">
      <t>ソンギ</t>
    </rPh>
    <rPh sb="62" eb="64">
      <t>サイド</t>
    </rPh>
    <rPh sb="64" eb="65">
      <t>ウ</t>
    </rPh>
    <phoneticPr fontId="1"/>
  </si>
  <si>
    <t>損切り値の設定はMT4とは違うので要注意。</t>
    <rPh sb="0" eb="2">
      <t>ソンギ</t>
    </rPh>
    <rPh sb="3" eb="4">
      <t>チ</t>
    </rPh>
    <rPh sb="5" eb="7">
      <t>セッテイ</t>
    </rPh>
    <rPh sb="13" eb="14">
      <t>チガ</t>
    </rPh>
    <rPh sb="17" eb="20">
      <t>ヨウチュウイ</t>
    </rPh>
    <phoneticPr fontId="1"/>
  </si>
  <si>
    <t>EURJPY</t>
    <phoneticPr fontId="5"/>
  </si>
  <si>
    <t>1H</t>
    <phoneticPr fontId="5"/>
  </si>
  <si>
    <t>200SMA　EB</t>
    <phoneticPr fontId="5"/>
  </si>
  <si>
    <t>高値越え</t>
    <rPh sb="0" eb="2">
      <t>タカネ</t>
    </rPh>
    <rPh sb="2" eb="3">
      <t>ゴ</t>
    </rPh>
    <phoneticPr fontId="5"/>
  </si>
  <si>
    <t>Buy</t>
    <phoneticPr fontId="5"/>
  </si>
  <si>
    <t>目標直近高値　123.4</t>
    <rPh sb="0" eb="2">
      <t>モクヒョウ</t>
    </rPh>
    <rPh sb="2" eb="4">
      <t>チョッキン</t>
    </rPh>
    <rPh sb="4" eb="6">
      <t>タカネ</t>
    </rPh>
    <phoneticPr fontId="5"/>
  </si>
  <si>
    <t>決済</t>
    <rPh sb="0" eb="2">
      <t>ケッサイ</t>
    </rPh>
    <phoneticPr fontId="5"/>
  </si>
  <si>
    <t>４Hの75SMAがあったのに気づいて</t>
    <rPh sb="14" eb="15">
      <t>キ</t>
    </rPh>
    <phoneticPr fontId="5"/>
  </si>
  <si>
    <t>→結局123.4まで行っていました。１Hのチャート信じていればよかった。</t>
    <rPh sb="1" eb="3">
      <t>ケッキョク</t>
    </rPh>
    <rPh sb="10" eb="11">
      <t>イ</t>
    </rPh>
    <rPh sb="25" eb="26">
      <t>シン</t>
    </rPh>
    <phoneticPr fontId="5"/>
  </si>
  <si>
    <t>AUDJPY</t>
    <phoneticPr fontId="1"/>
  </si>
  <si>
    <t>レンジ高値越え</t>
    <rPh sb="3" eb="5">
      <t>タカネ</t>
    </rPh>
    <rPh sb="5" eb="6">
      <t>ゴ</t>
    </rPh>
    <phoneticPr fontId="1"/>
  </si>
  <si>
    <t>下げてきてしまったので、またチャートを見ることができないので決済</t>
    <rPh sb="0" eb="1">
      <t>サ</t>
    </rPh>
    <rPh sb="19" eb="20">
      <t>ミ</t>
    </rPh>
    <rPh sb="30" eb="32">
      <t>ケッサイ</t>
    </rPh>
    <phoneticPr fontId="1"/>
  </si>
  <si>
    <t>GBPJPY</t>
    <phoneticPr fontId="1"/>
  </si>
  <si>
    <t>１H</t>
    <phoneticPr fontId="1"/>
  </si>
  <si>
    <t>高値越えでエントリー</t>
    <rPh sb="0" eb="2">
      <t>タカネ</t>
    </rPh>
    <rPh sb="2" eb="3">
      <t>ゴ</t>
    </rPh>
    <phoneticPr fontId="1"/>
  </si>
  <si>
    <t>下げてしまったので決済</t>
    <rPh sb="0" eb="1">
      <t>サ</t>
    </rPh>
    <rPh sb="9" eb="11">
      <t>ケッサイ</t>
    </rPh>
    <phoneticPr fontId="1"/>
  </si>
  <si>
    <t>EUR/JPY</t>
  </si>
  <si>
    <t>気づき</t>
    <rPh sb="0" eb="1">
      <t>キ</t>
    </rPh>
    <phoneticPr fontId="1"/>
  </si>
  <si>
    <t>検証はすべての値動きを追うことができますが、デモではある一部しか見ることができなく、しかも動きのあるのが夕方16時くらいであることからエントリーチャンスがないことにがっかりしていました。</t>
    <rPh sb="0" eb="2">
      <t>ケンショウ</t>
    </rPh>
    <rPh sb="7" eb="9">
      <t>ネウゴ</t>
    </rPh>
    <rPh sb="11" eb="12">
      <t>オ</t>
    </rPh>
    <rPh sb="28" eb="30">
      <t>イチブ</t>
    </rPh>
    <rPh sb="32" eb="33">
      <t>ミ</t>
    </rPh>
    <rPh sb="45" eb="46">
      <t>ウゴ</t>
    </rPh>
    <rPh sb="52" eb="54">
      <t>ユウガタ</t>
    </rPh>
    <rPh sb="56" eb="57">
      <t>ジ</t>
    </rPh>
    <phoneticPr fontId="1"/>
  </si>
  <si>
    <t>逆指値・指値を設定し放置しておくと、1ピップス足りなかったばかりに反対方向に動いていやな思いをすることもあるので、できるだけ見ているときにトレードをしたいと思っています。</t>
    <rPh sb="0" eb="1">
      <t>ギャク</t>
    </rPh>
    <rPh sb="1" eb="3">
      <t>サシネ</t>
    </rPh>
    <rPh sb="4" eb="6">
      <t>サシネ</t>
    </rPh>
    <rPh sb="7" eb="9">
      <t>セッテイ</t>
    </rPh>
    <rPh sb="10" eb="12">
      <t>ホウチ</t>
    </rPh>
    <rPh sb="23" eb="24">
      <t>タ</t>
    </rPh>
    <rPh sb="33" eb="35">
      <t>ハンタイ</t>
    </rPh>
    <rPh sb="35" eb="37">
      <t>ホウコウ</t>
    </rPh>
    <rPh sb="38" eb="39">
      <t>ウゴ</t>
    </rPh>
    <rPh sb="44" eb="45">
      <t>オモ</t>
    </rPh>
    <rPh sb="62" eb="63">
      <t>ミ</t>
    </rPh>
    <rPh sb="78" eb="79">
      <t>オモ</t>
    </rPh>
    <phoneticPr fontId="1"/>
  </si>
  <si>
    <t>下位足でエントリーすると結局長く持ち続けることができず、利益にはなりますが、獲得ピップスがとても小さくなります。</t>
    <rPh sb="0" eb="2">
      <t>カイ</t>
    </rPh>
    <rPh sb="2" eb="3">
      <t>アシ</t>
    </rPh>
    <rPh sb="12" eb="14">
      <t>ケッキョク</t>
    </rPh>
    <rPh sb="14" eb="15">
      <t>ナガ</t>
    </rPh>
    <rPh sb="16" eb="17">
      <t>モ</t>
    </rPh>
    <rPh sb="18" eb="19">
      <t>ツヅ</t>
    </rPh>
    <rPh sb="28" eb="30">
      <t>リエキ</t>
    </rPh>
    <rPh sb="38" eb="40">
      <t>カクトク</t>
    </rPh>
    <rPh sb="48" eb="49">
      <t>チイ</t>
    </rPh>
    <phoneticPr fontId="1"/>
  </si>
  <si>
    <t>USDJPY</t>
    <phoneticPr fontId="1"/>
  </si>
  <si>
    <t>戻ってきてしまったのでマイナスにならないうちに決済</t>
    <rPh sb="0" eb="1">
      <t>モド</t>
    </rPh>
    <rPh sb="23" eb="25">
      <t>ケッサイ</t>
    </rPh>
    <phoneticPr fontId="1"/>
  </si>
  <si>
    <t>再度下げてきたので売ってみたが、上げてきてしまったので損切り</t>
    <rPh sb="0" eb="2">
      <t>サイド</t>
    </rPh>
    <rPh sb="2" eb="3">
      <t>サ</t>
    </rPh>
    <rPh sb="9" eb="10">
      <t>ウ</t>
    </rPh>
    <rPh sb="16" eb="17">
      <t>ア</t>
    </rPh>
    <rPh sb="27" eb="29">
      <t>ソンギ</t>
    </rPh>
    <phoneticPr fontId="1"/>
  </si>
  <si>
    <t>GBPJPY</t>
    <phoneticPr fontId="1"/>
  </si>
  <si>
    <t>４H　直近安値割れに指値</t>
    <rPh sb="3" eb="5">
      <t>チョッキン</t>
    </rPh>
    <rPh sb="5" eb="7">
      <t>ヤスネ</t>
    </rPh>
    <rPh sb="7" eb="8">
      <t>ワ</t>
    </rPh>
    <rPh sb="10" eb="12">
      <t>サシネ</t>
    </rPh>
    <phoneticPr fontId="1"/>
  </si>
  <si>
    <t>AUDJPY</t>
    <phoneticPr fontId="1"/>
  </si>
  <si>
    <t>高値を超えて指標発表で飛び上がってきた。</t>
    <rPh sb="0" eb="2">
      <t>タカネ</t>
    </rPh>
    <rPh sb="3" eb="4">
      <t>コ</t>
    </rPh>
    <rPh sb="6" eb="8">
      <t>シヒョウ</t>
    </rPh>
    <rPh sb="8" eb="10">
      <t>ハッピョウ</t>
    </rPh>
    <rPh sb="11" eb="12">
      <t>ト</t>
    </rPh>
    <rPh sb="13" eb="14">
      <t>ア</t>
    </rPh>
    <phoneticPr fontId="1"/>
  </si>
  <si>
    <t>待とうを思っていたのですが、直近高値の80.5までまだ余裕があったので、1分足の高値超えで買いましたが、下げてきたのでおりました。</t>
    <rPh sb="0" eb="1">
      <t>マ</t>
    </rPh>
    <rPh sb="4" eb="5">
      <t>オモ</t>
    </rPh>
    <rPh sb="14" eb="16">
      <t>チョッキン</t>
    </rPh>
    <rPh sb="16" eb="18">
      <t>タカネ</t>
    </rPh>
    <rPh sb="27" eb="29">
      <t>ヨユウ</t>
    </rPh>
    <rPh sb="37" eb="38">
      <t>プン</t>
    </rPh>
    <rPh sb="38" eb="39">
      <t>アシ</t>
    </rPh>
    <rPh sb="40" eb="42">
      <t>タカネ</t>
    </rPh>
    <rPh sb="42" eb="43">
      <t>コ</t>
    </rPh>
    <rPh sb="45" eb="46">
      <t>カ</t>
    </rPh>
    <rPh sb="52" eb="53">
      <t>サ</t>
    </rPh>
    <phoneticPr fontId="1"/>
  </si>
  <si>
    <t>大きな上昇を買えなかったので1時間待った。次のIBの高値を1分足で上昇して超えてきたので買い</t>
    <rPh sb="0" eb="1">
      <t>オオ</t>
    </rPh>
    <rPh sb="3" eb="5">
      <t>ジョウショウ</t>
    </rPh>
    <rPh sb="6" eb="7">
      <t>カ</t>
    </rPh>
    <rPh sb="15" eb="17">
      <t>ジカン</t>
    </rPh>
    <rPh sb="17" eb="18">
      <t>マ</t>
    </rPh>
    <rPh sb="21" eb="22">
      <t>ツギ</t>
    </rPh>
    <rPh sb="26" eb="28">
      <t>タカネ</t>
    </rPh>
    <rPh sb="30" eb="31">
      <t>フン</t>
    </rPh>
    <rPh sb="31" eb="32">
      <t>アシ</t>
    </rPh>
    <rPh sb="33" eb="35">
      <t>ジョウショウ</t>
    </rPh>
    <rPh sb="37" eb="38">
      <t>コ</t>
    </rPh>
    <rPh sb="44" eb="45">
      <t>カ</t>
    </rPh>
    <phoneticPr fontId="1"/>
  </si>
  <si>
    <t>結局163．９まで到達してから大きく下げてきた。</t>
    <rPh sb="0" eb="2">
      <t>ケッキョク</t>
    </rPh>
    <rPh sb="9" eb="11">
      <t>トウタツ</t>
    </rPh>
    <rPh sb="15" eb="16">
      <t>オオ</t>
    </rPh>
    <rPh sb="18" eb="19">
      <t>サ</t>
    </rPh>
    <phoneticPr fontId="1"/>
  </si>
  <si>
    <t>その後、押し目を見ていなかったので（レンジが続くのかと思ってみていなかった）買いを見逃してしまった。</t>
    <rPh sb="2" eb="3">
      <t>ゴ</t>
    </rPh>
    <rPh sb="4" eb="5">
      <t>オ</t>
    </rPh>
    <rPh sb="6" eb="7">
      <t>メ</t>
    </rPh>
    <rPh sb="8" eb="9">
      <t>ミ</t>
    </rPh>
    <rPh sb="22" eb="23">
      <t>ツヅ</t>
    </rPh>
    <rPh sb="27" eb="28">
      <t>オモ</t>
    </rPh>
    <rPh sb="38" eb="39">
      <t>カ</t>
    </rPh>
    <rPh sb="41" eb="43">
      <t>ミノガ</t>
    </rPh>
    <phoneticPr fontId="1"/>
  </si>
  <si>
    <t>目標値は直近高値ちょっと下の１６３．８に設定</t>
    <rPh sb="0" eb="3">
      <t>モクヒョウチ</t>
    </rPh>
    <rPh sb="4" eb="6">
      <t>チョッキン</t>
    </rPh>
    <rPh sb="6" eb="8">
      <t>タカネ</t>
    </rPh>
    <rPh sb="12" eb="13">
      <t>シタ</t>
    </rPh>
    <rPh sb="20" eb="22">
      <t>セッテイ</t>
    </rPh>
    <phoneticPr fontId="1"/>
  </si>
  <si>
    <t>その後上昇。</t>
    <rPh sb="2" eb="3">
      <t>ゴ</t>
    </rPh>
    <rPh sb="3" eb="5">
      <t>ジョウショウ</t>
    </rPh>
    <phoneticPr fontId="1"/>
  </si>
  <si>
    <t>GBPJPY</t>
    <phoneticPr fontId="1"/>
  </si>
  <si>
    <t>1H</t>
    <phoneticPr fontId="1"/>
  </si>
  <si>
    <t>SMA越え</t>
    <rPh sb="3" eb="4">
      <t>ゴ</t>
    </rPh>
    <phoneticPr fontId="1"/>
  </si>
  <si>
    <t>決済</t>
    <rPh sb="0" eb="2">
      <t>ケッサイ</t>
    </rPh>
    <phoneticPr fontId="1"/>
  </si>
  <si>
    <t>目標値　</t>
    <rPh sb="0" eb="3">
      <t>モクヒョウチ</t>
    </rPh>
    <phoneticPr fontId="1"/>
  </si>
  <si>
    <t>直近安値の抵抗　１６３</t>
    <rPh sb="0" eb="2">
      <t>チョッキン</t>
    </rPh>
    <rPh sb="2" eb="4">
      <t>ヤスネ</t>
    </rPh>
    <rPh sb="5" eb="7">
      <t>テイコウ</t>
    </rPh>
    <phoneticPr fontId="1"/>
  </si>
  <si>
    <t>USD/JPY</t>
  </si>
  <si>
    <t>だが、下げてきてしまったので決済</t>
    <rPh sb="3" eb="4">
      <t>サ</t>
    </rPh>
    <rPh sb="14" eb="16">
      <t>ケッサイ</t>
    </rPh>
    <phoneticPr fontId="1"/>
  </si>
  <si>
    <t>また、日足の75SMAが110.83で抵抗になっていたので決済</t>
    <rPh sb="3" eb="5">
      <t>ヒアシ</t>
    </rPh>
    <rPh sb="19" eb="21">
      <t>テイコウ</t>
    </rPh>
    <rPh sb="29" eb="31">
      <t>ケッサイ</t>
    </rPh>
    <phoneticPr fontId="1"/>
  </si>
  <si>
    <t>5分、15分、30分、1時間に同じ場所にSMAがありそれを超えたので買い</t>
    <rPh sb="1" eb="2">
      <t>フン</t>
    </rPh>
    <rPh sb="5" eb="6">
      <t>フン</t>
    </rPh>
    <rPh sb="9" eb="10">
      <t>フン</t>
    </rPh>
    <rPh sb="12" eb="14">
      <t>ジカン</t>
    </rPh>
    <rPh sb="15" eb="16">
      <t>オナ</t>
    </rPh>
    <rPh sb="17" eb="19">
      <t>バショ</t>
    </rPh>
    <rPh sb="29" eb="30">
      <t>コ</t>
    </rPh>
    <rPh sb="34" eb="35">
      <t>カ</t>
    </rPh>
    <phoneticPr fontId="1"/>
  </si>
  <si>
    <t>162.89まで行って下げてきたので決済。</t>
    <rPh sb="8" eb="9">
      <t>イ</t>
    </rPh>
    <rPh sb="11" eb="12">
      <t>サ</t>
    </rPh>
    <rPh sb="18" eb="20">
      <t>ケッサイ</t>
    </rPh>
    <phoneticPr fontId="1"/>
  </si>
  <si>
    <t>1時間の足が出来上がるまでに上がったり下げたりするので見ていると落ち着きません。</t>
    <rPh sb="1" eb="3">
      <t>ジカン</t>
    </rPh>
    <rPh sb="4" eb="5">
      <t>アシ</t>
    </rPh>
    <rPh sb="6" eb="9">
      <t>デキア</t>
    </rPh>
    <rPh sb="14" eb="15">
      <t>ア</t>
    </rPh>
    <rPh sb="19" eb="20">
      <t>サ</t>
    </rPh>
    <rPh sb="27" eb="28">
      <t>ミ</t>
    </rPh>
    <rPh sb="32" eb="33">
      <t>オ</t>
    </rPh>
    <rPh sb="34" eb="35">
      <t>ツ</t>
    </rPh>
    <phoneticPr fontId="1"/>
  </si>
  <si>
    <t>１Hや４HでPBやEBが出たときに細かく下位足を利用してエントリーするとうまくいきそうです。練習がもっと必要ですが。</t>
    <rPh sb="12" eb="13">
      <t>デ</t>
    </rPh>
    <rPh sb="17" eb="18">
      <t>コマ</t>
    </rPh>
    <rPh sb="20" eb="22">
      <t>カイ</t>
    </rPh>
    <rPh sb="22" eb="23">
      <t>アシ</t>
    </rPh>
    <rPh sb="24" eb="26">
      <t>リヨウ</t>
    </rPh>
    <phoneticPr fontId="1"/>
  </si>
  <si>
    <t>チャートを遠くから眺めると、きれいな波になっているので、勇気を出してチャートを信じて決済せずにいればエントリー回数少なくしてトレードできるかと思うのですが、利益があるのに、上げ下げの途中で利益がなくなっていくのを見ていることができない状況です。</t>
    <rPh sb="5" eb="6">
      <t>トオ</t>
    </rPh>
    <rPh sb="9" eb="10">
      <t>ナガ</t>
    </rPh>
    <rPh sb="18" eb="19">
      <t>ナミ</t>
    </rPh>
    <rPh sb="28" eb="30">
      <t>ユウキ</t>
    </rPh>
    <rPh sb="31" eb="32">
      <t>ダ</t>
    </rPh>
    <rPh sb="39" eb="40">
      <t>シン</t>
    </rPh>
    <rPh sb="42" eb="44">
      <t>ケッサイ</t>
    </rPh>
    <rPh sb="55" eb="57">
      <t>カイスウ</t>
    </rPh>
    <rPh sb="57" eb="58">
      <t>スク</t>
    </rPh>
    <rPh sb="71" eb="72">
      <t>オモ</t>
    </rPh>
    <rPh sb="78" eb="80">
      <t>リエキ</t>
    </rPh>
    <rPh sb="86" eb="87">
      <t>ア</t>
    </rPh>
    <rPh sb="88" eb="89">
      <t>サ</t>
    </rPh>
    <rPh sb="91" eb="93">
      <t>トチュウ</t>
    </rPh>
    <rPh sb="94" eb="96">
      <t>リエキ</t>
    </rPh>
    <rPh sb="106" eb="107">
      <t>ミ</t>
    </rPh>
    <rPh sb="117" eb="119">
      <t>ジョウキョウ</t>
    </rPh>
    <phoneticPr fontId="1"/>
  </si>
  <si>
    <t>前回、土日のデモトレードが動いているので試してみましたが、土日のデモトレードは動きがしなやかで勝ちやすいことが判明しました。現実の平日は値動きが出っ張ったり引っ込んだり難しいことが判明しました。</t>
    <rPh sb="0" eb="2">
      <t>ゼンカイ</t>
    </rPh>
    <rPh sb="3" eb="5">
      <t>ドニチ</t>
    </rPh>
    <rPh sb="13" eb="14">
      <t>ウゴ</t>
    </rPh>
    <rPh sb="20" eb="21">
      <t>タメ</t>
    </rPh>
    <rPh sb="29" eb="31">
      <t>ドニチ</t>
    </rPh>
    <rPh sb="39" eb="40">
      <t>ウゴ</t>
    </rPh>
    <rPh sb="47" eb="48">
      <t>カ</t>
    </rPh>
    <rPh sb="55" eb="57">
      <t>ハンメイ</t>
    </rPh>
    <rPh sb="62" eb="64">
      <t>ゲンジツ</t>
    </rPh>
    <rPh sb="65" eb="67">
      <t>ヘイジツ</t>
    </rPh>
    <rPh sb="68" eb="70">
      <t>ネウゴ</t>
    </rPh>
    <rPh sb="72" eb="73">
      <t>デ</t>
    </rPh>
    <rPh sb="74" eb="75">
      <t>パ</t>
    </rPh>
    <rPh sb="78" eb="79">
      <t>ヒ</t>
    </rPh>
    <rPh sb="80" eb="81">
      <t>コ</t>
    </rPh>
    <rPh sb="84" eb="85">
      <t>ムズカ</t>
    </rPh>
    <rPh sb="90" eb="92">
      <t>ハンメイ</t>
    </rPh>
    <phoneticPr fontId="1"/>
  </si>
  <si>
    <t>高値越え、安値割れなどでエントリーすると、結局もどしてくるので、落ち着いてみていることができません。</t>
    <rPh sb="0" eb="2">
      <t>タカネ</t>
    </rPh>
    <rPh sb="2" eb="3">
      <t>ゴ</t>
    </rPh>
    <rPh sb="5" eb="7">
      <t>ヤスネ</t>
    </rPh>
    <rPh sb="7" eb="8">
      <t>ワ</t>
    </rPh>
    <rPh sb="21" eb="23">
      <t>ケッキョク</t>
    </rPh>
    <rPh sb="32" eb="33">
      <t>オ</t>
    </rPh>
    <rPh sb="34" eb="35">
      <t>ツ</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</si>
</sst>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sz val="11"/>
      <color theme="1"/>
      <name val="ＭＳ Ｐゴシック"/>
      <family val="2"/>
      <charset val="128"/>
      <scheme val="minor"/>
    </font>
    <font>
      <sz val="11"/>
      <color theme="1"/>
      <name val="Meiryo UI"/>
      <family val="2"/>
      <charset val="128"/>
    </font>
    <font>
      <sz val="6"/>
      <name val="Meiryo UI"/>
      <family val="2"/>
      <charset val="128"/>
    </font>
  </fonts>
  <fills count="6">
    <fill>
      <patternFill patternType="none"/>
    </fill>
    <fill>
      <patternFill patternType="gray125"/>
    </fill>
    <fill>
      <patternFill patternType="solid">
        <fgColor rgb="FF00B050"/>
        <bgColor indexed="64"/>
      </patternFill>
    </fill>
    <fill>
      <patternFill patternType="solid">
        <fgColor theme="8" tint="0.79998168889431442"/>
        <bgColor indexed="64"/>
      </patternFill>
    </fill>
    <fill>
      <patternFill patternType="solid">
        <fgColor theme="4"/>
        <bgColor indexed="64"/>
      </patternFill>
    </fill>
    <fill>
      <patternFill patternType="solid">
        <fgColor theme="6" tint="0.39997558519241921"/>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s>
  <cellStyleXfs count="3">
    <xf numFmtId="0" fontId="0" fillId="0" borderId="0">
      <alignment vertical="center"/>
    </xf>
    <xf numFmtId="9" fontId="3" fillId="0" borderId="0" applyFont="0" applyFill="0" applyBorder="0" applyAlignment="0" applyProtection="0">
      <alignment vertical="center"/>
    </xf>
    <xf numFmtId="0" fontId="4" fillId="0" borderId="0">
      <alignment vertical="center"/>
    </xf>
  </cellStyleXfs>
  <cellXfs count="16">
    <xf numFmtId="0" fontId="0" fillId="0" borderId="0" xfId="0">
      <alignment vertical="center"/>
    </xf>
    <xf numFmtId="0" fontId="2" fillId="0" borderId="0" xfId="0" applyFont="1">
      <alignment vertical="center"/>
    </xf>
    <xf numFmtId="0" fontId="2" fillId="2" borderId="0" xfId="0" applyFont="1" applyFill="1">
      <alignment vertical="center"/>
    </xf>
    <xf numFmtId="22" fontId="2" fillId="0" borderId="0" xfId="0" applyNumberFormat="1" applyFont="1">
      <alignment vertical="center"/>
    </xf>
    <xf numFmtId="9" fontId="2" fillId="0" borderId="0" xfId="1" applyFont="1">
      <alignment vertical="center"/>
    </xf>
    <xf numFmtId="9" fontId="2" fillId="3" borderId="1" xfId="1" applyFont="1" applyFill="1" applyBorder="1">
      <alignment vertical="center"/>
    </xf>
    <xf numFmtId="0" fontId="2" fillId="3" borderId="1" xfId="0" applyFont="1" applyFill="1" applyBorder="1">
      <alignment vertical="center"/>
    </xf>
    <xf numFmtId="0" fontId="2" fillId="0" borderId="2" xfId="0" applyFont="1" applyFill="1" applyBorder="1">
      <alignment vertical="center"/>
    </xf>
    <xf numFmtId="14" fontId="4" fillId="0" borderId="0" xfId="2" applyNumberFormat="1">
      <alignment vertical="center"/>
    </xf>
    <xf numFmtId="0" fontId="4" fillId="0" borderId="0" xfId="2">
      <alignment vertical="center"/>
    </xf>
    <xf numFmtId="0" fontId="4" fillId="4" borderId="0" xfId="2" applyFill="1">
      <alignment vertical="center"/>
    </xf>
    <xf numFmtId="0" fontId="2" fillId="4" borderId="0" xfId="0" applyFont="1" applyFill="1">
      <alignment vertical="center"/>
    </xf>
    <xf numFmtId="22" fontId="2" fillId="0" borderId="0" xfId="0" applyNumberFormat="1" applyFont="1" applyBorder="1">
      <alignment vertical="center"/>
    </xf>
    <xf numFmtId="0" fontId="2" fillId="0" borderId="0" xfId="0" applyFont="1" applyBorder="1">
      <alignment vertical="center"/>
    </xf>
    <xf numFmtId="0" fontId="2" fillId="5" borderId="0" xfId="0" applyFont="1" applyFill="1" applyBorder="1">
      <alignment vertical="center"/>
    </xf>
    <xf numFmtId="0" fontId="2" fillId="0" borderId="0" xfId="0" applyFont="1" applyAlignment="1">
      <alignment horizontal="left" vertical="center" wrapText="1"/>
    </xf>
  </cellXfs>
  <cellStyles count="3">
    <cellStyle name="パーセント" xfId="1" builtinId="5"/>
    <cellStyle name="標準" xfId="0" builtinId="0"/>
    <cellStyle name="標準 2" xfId="2"/>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5" Type="http://schemas.openxmlformats.org/officeDocument/2006/relationships/image" Target="../media/image5.tmp"/><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3" Type="http://schemas.openxmlformats.org/officeDocument/2006/relationships/image" Target="../media/image8.tmp"/><Relationship Id="rId2" Type="http://schemas.openxmlformats.org/officeDocument/2006/relationships/image" Target="../media/image7.JPG"/><Relationship Id="rId1" Type="http://schemas.openxmlformats.org/officeDocument/2006/relationships/image" Target="../media/image6.JPG"/><Relationship Id="rId4" Type="http://schemas.openxmlformats.org/officeDocument/2006/relationships/image" Target="../media/image9.tmp"/></Relationships>
</file>

<file path=xl/drawings/_rels/drawing3.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tmp"/><Relationship Id="rId1" Type="http://schemas.openxmlformats.org/officeDocument/2006/relationships/image" Target="../media/image13.tmp"/></Relationships>
</file>

<file path=xl/drawings/drawing1.xml><?xml version="1.0" encoding="utf-8"?>
<xdr:wsDr xmlns:xdr="http://schemas.openxmlformats.org/drawingml/2006/spreadsheetDrawing" xmlns:a="http://schemas.openxmlformats.org/drawingml/2006/main">
  <xdr:twoCellAnchor>
    <xdr:from>
      <xdr:col>11</xdr:col>
      <xdr:colOff>438150</xdr:colOff>
      <xdr:row>32</xdr:row>
      <xdr:rowOff>171450</xdr:rowOff>
    </xdr:from>
    <xdr:to>
      <xdr:col>22</xdr:col>
      <xdr:colOff>344693</xdr:colOff>
      <xdr:row>48</xdr:row>
      <xdr:rowOff>47625</xdr:rowOff>
    </xdr:to>
    <xdr:grpSp>
      <xdr:nvGrpSpPr>
        <xdr:cNvPr id="13" name="グループ化 12"/>
        <xdr:cNvGrpSpPr/>
      </xdr:nvGrpSpPr>
      <xdr:grpSpPr>
        <a:xfrm>
          <a:off x="8034338" y="6648450"/>
          <a:ext cx="7502730" cy="3114675"/>
          <a:chOff x="10344150" y="6219825"/>
          <a:chExt cx="9469643" cy="4108159"/>
        </a:xfrm>
      </xdr:grpSpPr>
      <xdr:pic>
        <xdr:nvPicPr>
          <xdr:cNvPr id="4" name="図 3"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2725" y="6219825"/>
            <a:ext cx="9441068" cy="4108159"/>
          </a:xfrm>
          <a:prstGeom prst="rect">
            <a:avLst/>
          </a:prstGeom>
        </xdr:spPr>
      </xdr:pic>
      <xdr:cxnSp macro="">
        <xdr:nvCxnSpPr>
          <xdr:cNvPr id="7" name="直線コネクタ 6"/>
          <xdr:cNvCxnSpPr/>
        </xdr:nvCxnSpPr>
        <xdr:spPr>
          <a:xfrm>
            <a:off x="10344150" y="8801100"/>
            <a:ext cx="9105900" cy="7620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xdr:colOff>
      <xdr:row>32</xdr:row>
      <xdr:rowOff>0</xdr:rowOff>
    </xdr:from>
    <xdr:to>
      <xdr:col>11</xdr:col>
      <xdr:colOff>201837</xdr:colOff>
      <xdr:row>48</xdr:row>
      <xdr:rowOff>142875</xdr:rowOff>
    </xdr:to>
    <xdr:pic>
      <xdr:nvPicPr>
        <xdr:cNvPr id="2" name="図 1"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6200775"/>
          <a:ext cx="7745636" cy="3343275"/>
        </a:xfrm>
        <a:prstGeom prst="rect">
          <a:avLst/>
        </a:prstGeom>
      </xdr:spPr>
    </xdr:pic>
    <xdr:clientData/>
  </xdr:twoCellAnchor>
  <xdr:oneCellAnchor>
    <xdr:from>
      <xdr:col>9</xdr:col>
      <xdr:colOff>35090</xdr:colOff>
      <xdr:row>40</xdr:row>
      <xdr:rowOff>51398</xdr:rowOff>
    </xdr:from>
    <xdr:ext cx="806118" cy="692562"/>
    <xdr:sp macro="" textlink="">
      <xdr:nvSpPr>
        <xdr:cNvPr id="3" name="正方形/長方形 2"/>
        <xdr:cNvSpPr/>
      </xdr:nvSpPr>
      <xdr:spPr>
        <a:xfrm>
          <a:off x="6207290" y="7852373"/>
          <a:ext cx="806118" cy="692562"/>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ja-JP" altLang="en-US"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１</a:t>
          </a:r>
          <a:r>
            <a:rPr lang="en-US" altLang="ja-JP"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H</a:t>
          </a:r>
          <a:endParaRPr lang="ja-JP" altLang="en-US"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12</xdr:col>
      <xdr:colOff>343112</xdr:colOff>
      <xdr:row>34</xdr:row>
      <xdr:rowOff>41873</xdr:rowOff>
    </xdr:from>
    <xdr:ext cx="894925" cy="692562"/>
    <xdr:sp macro="" textlink="">
      <xdr:nvSpPr>
        <xdr:cNvPr id="5" name="正方形/長方形 4"/>
        <xdr:cNvSpPr/>
      </xdr:nvSpPr>
      <xdr:spPr>
        <a:xfrm>
          <a:off x="8572712" y="6642698"/>
          <a:ext cx="894925" cy="692562"/>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altLang="ja-JP"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1</a:t>
          </a:r>
          <a:r>
            <a:rPr lang="ja-JP" altLang="en-US"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分</a:t>
          </a:r>
        </a:p>
      </xdr:txBody>
    </xdr:sp>
    <xdr:clientData/>
  </xdr:oneCellAnchor>
  <xdr:twoCellAnchor editAs="oneCell">
    <xdr:from>
      <xdr:col>0</xdr:col>
      <xdr:colOff>619126</xdr:colOff>
      <xdr:row>9</xdr:row>
      <xdr:rowOff>66676</xdr:rowOff>
    </xdr:from>
    <xdr:to>
      <xdr:col>10</xdr:col>
      <xdr:colOff>485775</xdr:colOff>
      <xdr:row>24</xdr:row>
      <xdr:rowOff>15795</xdr:rowOff>
    </xdr:to>
    <xdr:pic>
      <xdr:nvPicPr>
        <xdr:cNvPr id="8" name="図 7" descr="画面の領域"/>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9126" y="1866901"/>
          <a:ext cx="6724649" cy="2949494"/>
        </a:xfrm>
        <a:prstGeom prst="rect">
          <a:avLst/>
        </a:prstGeom>
      </xdr:spPr>
    </xdr:pic>
    <xdr:clientData/>
  </xdr:twoCellAnchor>
  <xdr:twoCellAnchor editAs="oneCell">
    <xdr:from>
      <xdr:col>11</xdr:col>
      <xdr:colOff>342899</xdr:colOff>
      <xdr:row>9</xdr:row>
      <xdr:rowOff>29110</xdr:rowOff>
    </xdr:from>
    <xdr:to>
      <xdr:col>21</xdr:col>
      <xdr:colOff>106570</xdr:colOff>
      <xdr:row>23</xdr:row>
      <xdr:rowOff>96027</xdr:rowOff>
    </xdr:to>
    <xdr:pic>
      <xdr:nvPicPr>
        <xdr:cNvPr id="9" name="図 8" descr="画面の領域"/>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86699" y="1829335"/>
          <a:ext cx="6621671" cy="2867267"/>
        </a:xfrm>
        <a:prstGeom prst="rect">
          <a:avLst/>
        </a:prstGeom>
      </xdr:spPr>
    </xdr:pic>
    <xdr:clientData/>
  </xdr:twoCellAnchor>
  <xdr:oneCellAnchor>
    <xdr:from>
      <xdr:col>8</xdr:col>
      <xdr:colOff>465465</xdr:colOff>
      <xdr:row>15</xdr:row>
      <xdr:rowOff>184748</xdr:rowOff>
    </xdr:from>
    <xdr:ext cx="916918" cy="692562"/>
    <xdr:sp macro="" textlink="">
      <xdr:nvSpPr>
        <xdr:cNvPr id="10" name="正方形/長方形 9"/>
        <xdr:cNvSpPr/>
      </xdr:nvSpPr>
      <xdr:spPr>
        <a:xfrm>
          <a:off x="5951865" y="3185123"/>
          <a:ext cx="916918" cy="692562"/>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ja-JP" altLang="en-US"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１</a:t>
          </a:r>
          <a:r>
            <a:rPr lang="en-US" altLang="ja-JP"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H </a:t>
          </a:r>
          <a:endParaRPr lang="ja-JP" altLang="en-US"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12</xdr:col>
      <xdr:colOff>104987</xdr:colOff>
      <xdr:row>14</xdr:row>
      <xdr:rowOff>60923</xdr:rowOff>
    </xdr:from>
    <xdr:ext cx="894925" cy="692562"/>
    <xdr:sp macro="" textlink="">
      <xdr:nvSpPr>
        <xdr:cNvPr id="11" name="正方形/長方形 10"/>
        <xdr:cNvSpPr/>
      </xdr:nvSpPr>
      <xdr:spPr>
        <a:xfrm>
          <a:off x="8334587" y="2861273"/>
          <a:ext cx="894925" cy="692562"/>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altLang="ja-JP"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1</a:t>
          </a:r>
          <a:r>
            <a:rPr lang="ja-JP" altLang="en-US"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分</a:t>
          </a:r>
        </a:p>
      </xdr:txBody>
    </xdr:sp>
    <xdr:clientData/>
  </xdr:oneCellAnchor>
  <xdr:twoCellAnchor editAs="oneCell">
    <xdr:from>
      <xdr:col>0</xdr:col>
      <xdr:colOff>0</xdr:colOff>
      <xdr:row>52</xdr:row>
      <xdr:rowOff>0</xdr:rowOff>
    </xdr:from>
    <xdr:to>
      <xdr:col>11</xdr:col>
      <xdr:colOff>23812</xdr:colOff>
      <xdr:row>67</xdr:row>
      <xdr:rowOff>151519</xdr:rowOff>
    </xdr:to>
    <xdr:pic>
      <xdr:nvPicPr>
        <xdr:cNvPr id="12" name="図 11" descr="画面の領域"/>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0322719"/>
          <a:ext cx="7620000" cy="3187613"/>
        </a:xfrm>
        <a:prstGeom prst="rect">
          <a:avLst/>
        </a:prstGeom>
      </xdr:spPr>
    </xdr:pic>
    <xdr:clientData/>
  </xdr:twoCellAnchor>
  <xdr:oneCellAnchor>
    <xdr:from>
      <xdr:col>18</xdr:col>
      <xdr:colOff>11879</xdr:colOff>
      <xdr:row>33</xdr:row>
      <xdr:rowOff>21633</xdr:rowOff>
    </xdr:from>
    <xdr:ext cx="714426" cy="374141"/>
    <xdr:sp macro="" textlink="">
      <xdr:nvSpPr>
        <xdr:cNvPr id="14" name="正方形/長方形 13"/>
        <xdr:cNvSpPr/>
      </xdr:nvSpPr>
      <xdr:spPr>
        <a:xfrm>
          <a:off x="12442004" y="6701039"/>
          <a:ext cx="714426" cy="374141"/>
        </a:xfrm>
        <a:prstGeom prst="rect">
          <a:avLst/>
        </a:prstGeom>
        <a:noFill/>
      </xdr:spPr>
      <xdr:txBody>
        <a:bodyPr wrap="none" lIns="91440" tIns="45720" rIns="91440" bIns="45720">
          <a:spAutoFit/>
        </a:bodyPr>
        <a:lstStyle/>
        <a:p>
          <a:pPr algn="ctr"/>
          <a:r>
            <a:rPr lang="en-US" altLang="ja-JP"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163.9</a:t>
          </a:r>
          <a:endParaRPr lang="ja-JP" alt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15</xdr:col>
      <xdr:colOff>444380</xdr:colOff>
      <xdr:row>43</xdr:row>
      <xdr:rowOff>9726</xdr:rowOff>
    </xdr:from>
    <xdr:ext cx="825739" cy="392415"/>
    <xdr:sp macro="" textlink="">
      <xdr:nvSpPr>
        <xdr:cNvPr id="15" name="正方形/長方形 14"/>
        <xdr:cNvSpPr/>
      </xdr:nvSpPr>
      <xdr:spPr>
        <a:xfrm>
          <a:off x="10802818" y="8713195"/>
          <a:ext cx="825739" cy="392415"/>
        </a:xfrm>
        <a:prstGeom prst="rect">
          <a:avLst/>
        </a:prstGeom>
        <a:noFill/>
      </xdr:spPr>
      <xdr:txBody>
        <a:bodyPr wrap="none" lIns="91440" tIns="45720" rIns="91440" bIns="45720">
          <a:spAutoFit/>
        </a:bodyPr>
        <a:lstStyle/>
        <a:p>
          <a:pPr algn="ctr"/>
          <a:r>
            <a:rPr lang="ja-JP" alt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押し目</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152400</xdr:colOff>
      <xdr:row>23</xdr:row>
      <xdr:rowOff>147209</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0025"/>
          <a:ext cx="9067800" cy="4547759"/>
        </a:xfrm>
        <a:prstGeom prst="rect">
          <a:avLst/>
        </a:prstGeom>
      </xdr:spPr>
    </xdr:pic>
    <xdr:clientData/>
  </xdr:twoCellAnchor>
  <xdr:twoCellAnchor editAs="oneCell">
    <xdr:from>
      <xdr:col>13</xdr:col>
      <xdr:colOff>714375</xdr:colOff>
      <xdr:row>8</xdr:row>
      <xdr:rowOff>47626</xdr:rowOff>
    </xdr:from>
    <xdr:to>
      <xdr:col>22</xdr:col>
      <xdr:colOff>219075</xdr:colOff>
      <xdr:row>24</xdr:row>
      <xdr:rowOff>46504</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1200" y="1647826"/>
          <a:ext cx="6657975" cy="3199278"/>
        </a:xfrm>
        <a:prstGeom prst="rect">
          <a:avLst/>
        </a:prstGeom>
      </xdr:spPr>
    </xdr:pic>
    <xdr:clientData/>
  </xdr:twoCellAnchor>
  <xdr:oneCellAnchor>
    <xdr:from>
      <xdr:col>20</xdr:col>
      <xdr:colOff>749708</xdr:colOff>
      <xdr:row>8</xdr:row>
      <xdr:rowOff>118073</xdr:rowOff>
    </xdr:from>
    <xdr:ext cx="1110432" cy="992579"/>
    <xdr:sp macro="" textlink="">
      <xdr:nvSpPr>
        <xdr:cNvPr id="4" name="正方形/長方形 3"/>
        <xdr:cNvSpPr/>
      </xdr:nvSpPr>
      <xdr:spPr>
        <a:xfrm>
          <a:off x="15037208" y="1718273"/>
          <a:ext cx="1110432" cy="99257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４</a:t>
          </a:r>
          <a:r>
            <a:rPr lang="en-US" altLang="ja-JP"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H</a:t>
          </a: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11</xdr:col>
      <xdr:colOff>73433</xdr:colOff>
      <xdr:row>1</xdr:row>
      <xdr:rowOff>127598</xdr:rowOff>
    </xdr:from>
    <xdr:ext cx="1110432" cy="992579"/>
    <xdr:sp macro="" textlink="">
      <xdr:nvSpPr>
        <xdr:cNvPr id="5" name="正方形/長方形 4"/>
        <xdr:cNvSpPr/>
      </xdr:nvSpPr>
      <xdr:spPr>
        <a:xfrm>
          <a:off x="7617233" y="327623"/>
          <a:ext cx="1110432" cy="99257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１</a:t>
          </a:r>
          <a:r>
            <a:rPr lang="en-US" altLang="ja-JP"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H</a:t>
          </a: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editAs="oneCell">
    <xdr:from>
      <xdr:col>0</xdr:col>
      <xdr:colOff>0</xdr:colOff>
      <xdr:row>26</xdr:row>
      <xdr:rowOff>0</xdr:rowOff>
    </xdr:from>
    <xdr:to>
      <xdr:col>17</xdr:col>
      <xdr:colOff>611392</xdr:colOff>
      <xdr:row>53</xdr:row>
      <xdr:rowOff>153175</xdr:rowOff>
    </xdr:to>
    <xdr:pic>
      <xdr:nvPicPr>
        <xdr:cNvPr id="6" name="図 5" descr="画面の領域"/>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200650"/>
          <a:ext cx="12841492" cy="5553850"/>
        </a:xfrm>
        <a:prstGeom prst="rect">
          <a:avLst/>
        </a:prstGeom>
      </xdr:spPr>
    </xdr:pic>
    <xdr:clientData/>
  </xdr:twoCellAnchor>
  <xdr:twoCellAnchor editAs="oneCell">
    <xdr:from>
      <xdr:col>0</xdr:col>
      <xdr:colOff>0</xdr:colOff>
      <xdr:row>60</xdr:row>
      <xdr:rowOff>0</xdr:rowOff>
    </xdr:from>
    <xdr:to>
      <xdr:col>17</xdr:col>
      <xdr:colOff>639971</xdr:colOff>
      <xdr:row>87</xdr:row>
      <xdr:rowOff>153175</xdr:rowOff>
    </xdr:to>
    <xdr:pic>
      <xdr:nvPicPr>
        <xdr:cNvPr id="7" name="図 6" descr="画面の領域"/>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001500"/>
          <a:ext cx="12870071" cy="5553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14</xdr:col>
      <xdr:colOff>457200</xdr:colOff>
      <xdr:row>24</xdr:row>
      <xdr:rowOff>154630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66725"/>
          <a:ext cx="10058400" cy="4488505"/>
        </a:xfrm>
        <a:prstGeom prst="rect">
          <a:avLst/>
        </a:prstGeom>
      </xdr:spPr>
    </xdr:pic>
    <xdr:clientData/>
  </xdr:twoCellAnchor>
  <xdr:twoCellAnchor>
    <xdr:from>
      <xdr:col>10</xdr:col>
      <xdr:colOff>581025</xdr:colOff>
      <xdr:row>14</xdr:row>
      <xdr:rowOff>57150</xdr:rowOff>
    </xdr:from>
    <xdr:to>
      <xdr:col>11</xdr:col>
      <xdr:colOff>285750</xdr:colOff>
      <xdr:row>15</xdr:row>
      <xdr:rowOff>133350</xdr:rowOff>
    </xdr:to>
    <xdr:sp macro="" textlink="">
      <xdr:nvSpPr>
        <xdr:cNvPr id="3" name="正方形/長方形 2"/>
        <xdr:cNvSpPr/>
      </xdr:nvSpPr>
      <xdr:spPr>
        <a:xfrm>
          <a:off x="7439025" y="2457450"/>
          <a:ext cx="390525" cy="2476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400050</xdr:colOff>
      <xdr:row>17</xdr:row>
      <xdr:rowOff>85725</xdr:rowOff>
    </xdr:from>
    <xdr:to>
      <xdr:col>11</xdr:col>
      <xdr:colOff>104775</xdr:colOff>
      <xdr:row>18</xdr:row>
      <xdr:rowOff>161925</xdr:rowOff>
    </xdr:to>
    <xdr:sp macro="" textlink="">
      <xdr:nvSpPr>
        <xdr:cNvPr id="5" name="正方形/長方形 4"/>
        <xdr:cNvSpPr/>
      </xdr:nvSpPr>
      <xdr:spPr>
        <a:xfrm>
          <a:off x="7258050" y="3000375"/>
          <a:ext cx="390525" cy="2476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27</xdr:row>
      <xdr:rowOff>0</xdr:rowOff>
    </xdr:from>
    <xdr:to>
      <xdr:col>14</xdr:col>
      <xdr:colOff>457200</xdr:colOff>
      <xdr:row>49</xdr:row>
      <xdr:rowOff>109411</xdr:rowOff>
    </xdr:to>
    <xdr:pic>
      <xdr:nvPicPr>
        <xdr:cNvPr id="6" name="図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400675"/>
          <a:ext cx="10058400" cy="4509961"/>
        </a:xfrm>
        <a:prstGeom prst="rect">
          <a:avLst/>
        </a:prstGeom>
      </xdr:spPr>
    </xdr:pic>
    <xdr:clientData/>
  </xdr:twoCellAnchor>
  <xdr:twoCellAnchor editAs="oneCell">
    <xdr:from>
      <xdr:col>0</xdr:col>
      <xdr:colOff>0</xdr:colOff>
      <xdr:row>51</xdr:row>
      <xdr:rowOff>0</xdr:rowOff>
    </xdr:from>
    <xdr:to>
      <xdr:col>14</xdr:col>
      <xdr:colOff>457200</xdr:colOff>
      <xdr:row>74</xdr:row>
      <xdr:rowOff>81018</xdr:rowOff>
    </xdr:to>
    <xdr:pic>
      <xdr:nvPicPr>
        <xdr:cNvPr id="7"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01275"/>
          <a:ext cx="10058400" cy="46815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3</xdr:row>
      <xdr:rowOff>0</xdr:rowOff>
    </xdr:from>
    <xdr:to>
      <xdr:col>12</xdr:col>
      <xdr:colOff>305987</xdr:colOff>
      <xdr:row>27</xdr:row>
      <xdr:rowOff>10196</xdr:rowOff>
    </xdr:to>
    <xdr:pic>
      <xdr:nvPicPr>
        <xdr:cNvPr id="2" name="図 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600075"/>
          <a:ext cx="8507012" cy="4810796"/>
        </a:xfrm>
        <a:prstGeom prst="rect">
          <a:avLst/>
        </a:prstGeom>
      </xdr:spPr>
    </xdr:pic>
    <xdr:clientData/>
  </xdr:twoCellAnchor>
  <xdr:twoCellAnchor>
    <xdr:from>
      <xdr:col>4</xdr:col>
      <xdr:colOff>285750</xdr:colOff>
      <xdr:row>14</xdr:row>
      <xdr:rowOff>123825</xdr:rowOff>
    </xdr:from>
    <xdr:to>
      <xdr:col>5</xdr:col>
      <xdr:colOff>19050</xdr:colOff>
      <xdr:row>20</xdr:row>
      <xdr:rowOff>28575</xdr:rowOff>
    </xdr:to>
    <xdr:sp macro="" textlink="">
      <xdr:nvSpPr>
        <xdr:cNvPr id="3" name="正方形/長方形 2"/>
        <xdr:cNvSpPr/>
      </xdr:nvSpPr>
      <xdr:spPr>
        <a:xfrm>
          <a:off x="3028950" y="2924175"/>
          <a:ext cx="419100" cy="11049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12</xdr:row>
      <xdr:rowOff>152400</xdr:rowOff>
    </xdr:from>
    <xdr:to>
      <xdr:col>10</xdr:col>
      <xdr:colOff>371475</xdr:colOff>
      <xdr:row>17</xdr:row>
      <xdr:rowOff>66675</xdr:rowOff>
    </xdr:to>
    <xdr:cxnSp macro="">
      <xdr:nvCxnSpPr>
        <xdr:cNvPr id="5" name="直線矢印コネクタ 4"/>
        <xdr:cNvCxnSpPr/>
      </xdr:nvCxnSpPr>
      <xdr:spPr>
        <a:xfrm flipH="1">
          <a:off x="7181850" y="2209800"/>
          <a:ext cx="47625" cy="771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219075</xdr:colOff>
      <xdr:row>18</xdr:row>
      <xdr:rowOff>161926</xdr:rowOff>
    </xdr:from>
    <xdr:to>
      <xdr:col>10</xdr:col>
      <xdr:colOff>398144</xdr:colOff>
      <xdr:row>19</xdr:row>
      <xdr:rowOff>160020</xdr:rowOff>
    </xdr:to>
    <xdr:sp macro="" textlink="">
      <xdr:nvSpPr>
        <xdr:cNvPr id="6" name="乗算記号 5"/>
        <xdr:cNvSpPr/>
      </xdr:nvSpPr>
      <xdr:spPr>
        <a:xfrm>
          <a:off x="7077075" y="3248026"/>
          <a:ext cx="179069" cy="169544"/>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30</xdr:row>
      <xdr:rowOff>142875</xdr:rowOff>
    </xdr:from>
    <xdr:to>
      <xdr:col>12</xdr:col>
      <xdr:colOff>353623</xdr:colOff>
      <xdr:row>56</xdr:row>
      <xdr:rowOff>10232</xdr:rowOff>
    </xdr:to>
    <xdr:pic>
      <xdr:nvPicPr>
        <xdr:cNvPr id="9" name="図 8"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43625"/>
          <a:ext cx="8583223" cy="5068007"/>
        </a:xfrm>
        <a:prstGeom prst="rect">
          <a:avLst/>
        </a:prstGeom>
      </xdr:spPr>
    </xdr:pic>
    <xdr:clientData/>
  </xdr:twoCellAnchor>
  <xdr:twoCellAnchor>
    <xdr:from>
      <xdr:col>4</xdr:col>
      <xdr:colOff>333375</xdr:colOff>
      <xdr:row>43</xdr:row>
      <xdr:rowOff>104775</xdr:rowOff>
    </xdr:from>
    <xdr:to>
      <xdr:col>4</xdr:col>
      <xdr:colOff>657225</xdr:colOff>
      <xdr:row>46</xdr:row>
      <xdr:rowOff>104775</xdr:rowOff>
    </xdr:to>
    <xdr:sp macro="" textlink="">
      <xdr:nvSpPr>
        <xdr:cNvPr id="10" name="正方形/長方形 9"/>
        <xdr:cNvSpPr/>
      </xdr:nvSpPr>
      <xdr:spPr>
        <a:xfrm>
          <a:off x="3076575" y="7477125"/>
          <a:ext cx="323850" cy="51435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485775</xdr:colOff>
      <xdr:row>41</xdr:row>
      <xdr:rowOff>161925</xdr:rowOff>
    </xdr:from>
    <xdr:to>
      <xdr:col>11</xdr:col>
      <xdr:colOff>457200</xdr:colOff>
      <xdr:row>42</xdr:row>
      <xdr:rowOff>142875</xdr:rowOff>
    </xdr:to>
    <xdr:cxnSp macro="">
      <xdr:nvCxnSpPr>
        <xdr:cNvPr id="12" name="直線矢印コネクタ 11"/>
        <xdr:cNvCxnSpPr/>
      </xdr:nvCxnSpPr>
      <xdr:spPr>
        <a:xfrm flipH="1">
          <a:off x="7343775" y="7191375"/>
          <a:ext cx="657225"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180975</xdr:colOff>
      <xdr:row>37</xdr:row>
      <xdr:rowOff>47625</xdr:rowOff>
    </xdr:from>
    <xdr:to>
      <xdr:col>12</xdr:col>
      <xdr:colOff>152400</xdr:colOff>
      <xdr:row>38</xdr:row>
      <xdr:rowOff>28575</xdr:rowOff>
    </xdr:to>
    <xdr:cxnSp macro="">
      <xdr:nvCxnSpPr>
        <xdr:cNvPr id="13" name="直線矢印コネクタ 12"/>
        <xdr:cNvCxnSpPr/>
      </xdr:nvCxnSpPr>
      <xdr:spPr>
        <a:xfrm flipH="1">
          <a:off x="7724775" y="6391275"/>
          <a:ext cx="657225"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152400</xdr:colOff>
      <xdr:row>6</xdr:row>
      <xdr:rowOff>142875</xdr:rowOff>
    </xdr:from>
    <xdr:to>
      <xdr:col>25</xdr:col>
      <xdr:colOff>571500</xdr:colOff>
      <xdr:row>26</xdr:row>
      <xdr:rowOff>44140</xdr:rowOff>
    </xdr:to>
    <xdr:pic>
      <xdr:nvPicPr>
        <xdr:cNvPr id="16" name="図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67800" y="1343025"/>
          <a:ext cx="8648700" cy="3901765"/>
        </a:xfrm>
        <a:prstGeom prst="rect">
          <a:avLst/>
        </a:prstGeom>
      </xdr:spPr>
    </xdr:pic>
    <xdr:clientData/>
  </xdr:twoCellAnchor>
  <xdr:twoCellAnchor>
    <xdr:from>
      <xdr:col>1</xdr:col>
      <xdr:colOff>514350</xdr:colOff>
      <xdr:row>1</xdr:row>
      <xdr:rowOff>9525</xdr:rowOff>
    </xdr:from>
    <xdr:to>
      <xdr:col>5</xdr:col>
      <xdr:colOff>438150</xdr:colOff>
      <xdr:row>4</xdr:row>
      <xdr:rowOff>171450</xdr:rowOff>
    </xdr:to>
    <xdr:sp macro="" textlink="">
      <xdr:nvSpPr>
        <xdr:cNvPr id="4" name="テキスト ボックス 3"/>
        <xdr:cNvSpPr txBox="1"/>
      </xdr:nvSpPr>
      <xdr:spPr>
        <a:xfrm>
          <a:off x="1200150" y="209550"/>
          <a:ext cx="2667000" cy="762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eiryo UI" panose="020B0604030504040204" pitchFamily="50" charset="-128"/>
              <a:ea typeface="Meiryo UI" panose="020B0604030504040204" pitchFamily="50" charset="-128"/>
            </a:rPr>
            <a:t>デモトレードは祝日も入っているので、</a:t>
          </a:r>
          <a:r>
            <a:rPr kumimoji="1" lang="en-US" altLang="ja-JP" sz="1100">
              <a:latin typeface="Meiryo UI" panose="020B0604030504040204" pitchFamily="50" charset="-128"/>
              <a:ea typeface="Meiryo UI" panose="020B0604030504040204" pitchFamily="50" charset="-128"/>
            </a:rPr>
            <a:t>SMA</a:t>
          </a:r>
          <a:r>
            <a:rPr kumimoji="1" lang="ja-JP" altLang="en-US" sz="1100">
              <a:latin typeface="Meiryo UI" panose="020B0604030504040204" pitchFamily="50" charset="-128"/>
              <a:ea typeface="Meiryo UI" panose="020B0604030504040204" pitchFamily="50" charset="-128"/>
            </a:rPr>
            <a:t>の位置が</a:t>
          </a:r>
          <a:r>
            <a:rPr kumimoji="1" lang="en-US" altLang="ja-JP" sz="1100">
              <a:latin typeface="Meiryo UI" panose="020B0604030504040204" pitchFamily="50" charset="-128"/>
              <a:ea typeface="Meiryo UI" panose="020B0604030504040204" pitchFamily="50" charset="-128"/>
            </a:rPr>
            <a:t>MT4</a:t>
          </a:r>
          <a:r>
            <a:rPr kumimoji="1" lang="ja-JP" altLang="en-US" sz="1100">
              <a:latin typeface="Meiryo UI" panose="020B0604030504040204" pitchFamily="50" charset="-128"/>
              <a:ea typeface="Meiryo UI" panose="020B0604030504040204" pitchFamily="50" charset="-128"/>
            </a:rPr>
            <a:t>と違う</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67225</xdr:colOff>
      <xdr:row>0</xdr:row>
      <xdr:rowOff>99023</xdr:rowOff>
    </xdr:from>
    <xdr:ext cx="1685376" cy="559192"/>
    <xdr:sp macro="" textlink="">
      <xdr:nvSpPr>
        <xdr:cNvPr id="2" name="正方形/長方形 1"/>
        <xdr:cNvSpPr/>
      </xdr:nvSpPr>
      <xdr:spPr>
        <a:xfrm>
          <a:off x="67225" y="99023"/>
          <a:ext cx="1685376" cy="559192"/>
        </a:xfrm>
        <a:prstGeom prst="rect">
          <a:avLst/>
        </a:prstGeom>
      </xdr:spPr>
      <xdr:style>
        <a:lnRef idx="3">
          <a:schemeClr val="lt1"/>
        </a:lnRef>
        <a:fillRef idx="1">
          <a:schemeClr val="accent1"/>
        </a:fillRef>
        <a:effectRef idx="1">
          <a:schemeClr val="accent1"/>
        </a:effectRef>
        <a:fontRef idx="minor">
          <a:schemeClr val="lt1"/>
        </a:fontRef>
      </xdr:style>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ja-JP" altLang="en-US" sz="2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気づき</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55"/>
  <sheetViews>
    <sheetView showGridLines="0" zoomScale="80" zoomScaleNormal="80" workbookViewId="0">
      <selection activeCell="V49" sqref="V49"/>
    </sheetView>
  </sheetViews>
  <sheetFormatPr defaultRowHeight="15.75" x14ac:dyDescent="0.15"/>
  <cols>
    <col min="1" max="16384" width="9" style="1"/>
  </cols>
  <sheetData>
    <row r="2" spans="1:14" x14ac:dyDescent="0.15">
      <c r="A2" s="1" t="s">
        <v>100</v>
      </c>
      <c r="C2" s="1" t="s">
        <v>104</v>
      </c>
    </row>
    <row r="3" spans="1:14" x14ac:dyDescent="0.15">
      <c r="C3" s="1" t="s">
        <v>101</v>
      </c>
      <c r="H3" s="1" t="s">
        <v>121</v>
      </c>
    </row>
    <row r="5" spans="1:14" x14ac:dyDescent="0.15">
      <c r="C5" s="1" t="s">
        <v>102</v>
      </c>
    </row>
    <row r="6" spans="1:14" s="11" customFormat="1" x14ac:dyDescent="0.15"/>
    <row r="8" spans="1:14" x14ac:dyDescent="0.15">
      <c r="A8" s="1" t="s">
        <v>105</v>
      </c>
      <c r="C8" s="1" t="s">
        <v>106</v>
      </c>
    </row>
    <row r="9" spans="1:14" x14ac:dyDescent="0.15">
      <c r="C9" s="1" t="s">
        <v>107</v>
      </c>
      <c r="N9" s="1" t="s">
        <v>112</v>
      </c>
    </row>
    <row r="26" spans="1:17" s="11" customFormat="1" x14ac:dyDescent="0.15"/>
    <row r="28" spans="1:17" x14ac:dyDescent="0.15">
      <c r="A28" s="1" t="s">
        <v>103</v>
      </c>
      <c r="C28" s="1" t="s">
        <v>108</v>
      </c>
      <c r="L28" s="1" t="s">
        <v>111</v>
      </c>
      <c r="Q28" s="1" t="s">
        <v>120</v>
      </c>
    </row>
    <row r="31" spans="1:17" x14ac:dyDescent="0.15">
      <c r="C31" s="1" t="s">
        <v>110</v>
      </c>
      <c r="L31" s="1" t="s">
        <v>109</v>
      </c>
    </row>
    <row r="51" spans="13:25" s="11" customFormat="1" x14ac:dyDescent="0.15"/>
    <row r="54" spans="13:25" x14ac:dyDescent="0.15">
      <c r="M54" s="1" t="s">
        <v>113</v>
      </c>
      <c r="N54" s="1" t="s">
        <v>114</v>
      </c>
      <c r="O54" s="1" t="s">
        <v>115</v>
      </c>
      <c r="Q54" s="1" t="s">
        <v>122</v>
      </c>
      <c r="X54" s="1" t="s">
        <v>117</v>
      </c>
      <c r="Y54" s="1" t="s">
        <v>118</v>
      </c>
    </row>
    <row r="55" spans="13:25" x14ac:dyDescent="0.15">
      <c r="O55" s="1" t="s">
        <v>116</v>
      </c>
      <c r="Q55" s="1">
        <v>162.85599999999999</v>
      </c>
      <c r="S55" s="1" t="s">
        <v>123</v>
      </c>
    </row>
  </sheetData>
  <phoneticPr fontId="1"/>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16"/>
  <sheetViews>
    <sheetView showGridLines="0" tabSelected="1" workbookViewId="0">
      <selection activeCell="A19" sqref="A19"/>
    </sheetView>
  </sheetViews>
  <sheetFormatPr defaultRowHeight="15.75" x14ac:dyDescent="0.15"/>
  <cols>
    <col min="1" max="1" width="140.75" style="1" customWidth="1"/>
    <col min="2" max="16384" width="9" style="1"/>
  </cols>
  <sheetData>
    <row r="3" spans="1:1" x14ac:dyDescent="0.15">
      <c r="A3" s="1" t="s">
        <v>96</v>
      </c>
    </row>
    <row r="5" spans="1:1" x14ac:dyDescent="0.15">
      <c r="A5" s="1" t="s">
        <v>127</v>
      </c>
    </row>
    <row r="7" spans="1:1" x14ac:dyDescent="0.15">
      <c r="A7" s="1" t="s">
        <v>97</v>
      </c>
    </row>
    <row r="8" spans="1:1" x14ac:dyDescent="0.15">
      <c r="A8" s="1" t="s">
        <v>98</v>
      </c>
    </row>
    <row r="10" spans="1:1" x14ac:dyDescent="0.15">
      <c r="A10" s="1" t="s">
        <v>125</v>
      </c>
    </row>
    <row r="12" spans="1:1" x14ac:dyDescent="0.15">
      <c r="A12" s="1" t="s">
        <v>99</v>
      </c>
    </row>
    <row r="13" spans="1:1" x14ac:dyDescent="0.15">
      <c r="A13" s="1" t="s">
        <v>124</v>
      </c>
    </row>
    <row r="14" spans="1:1" x14ac:dyDescent="0.15">
      <c r="A14" s="1" t="s">
        <v>128</v>
      </c>
    </row>
    <row r="16" spans="1:1" ht="38.25" customHeight="1" x14ac:dyDescent="0.15">
      <c r="A16" s="15" t="s">
        <v>126</v>
      </c>
    </row>
  </sheetData>
  <phoneticPr fontId="1"/>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topLeftCell="E1" workbookViewId="0">
      <selection activeCell="M16" sqref="M16"/>
    </sheetView>
  </sheetViews>
  <sheetFormatPr defaultColWidth="16.375" defaultRowHeight="15.75" x14ac:dyDescent="0.15"/>
  <cols>
    <col min="1" max="6" width="16.375" style="1"/>
    <col min="7" max="7" width="8.875" style="1" customWidth="1"/>
    <col min="8" max="8" width="11.375" style="1" customWidth="1"/>
    <col min="9" max="9" width="10.875" style="1" customWidth="1"/>
    <col min="10" max="10" width="7.5" style="1" customWidth="1"/>
    <col min="11" max="11" width="7.625" style="1" customWidth="1"/>
    <col min="12" max="12" width="16.375" style="1"/>
    <col min="13" max="13" width="10.625" style="1" customWidth="1"/>
    <col min="14" max="14" width="11.875" style="1" customWidth="1"/>
    <col min="15" max="15" width="7.875" style="1" customWidth="1"/>
    <col min="16" max="16" width="10.75" style="1" customWidth="1"/>
    <col min="17" max="17" width="10.25" style="1" customWidth="1"/>
    <col min="18" max="16384" width="16.375" style="1"/>
  </cols>
  <sheetData>
    <row r="1" spans="1:21" x14ac:dyDescent="0.15">
      <c r="E1" s="6" t="s">
        <v>64</v>
      </c>
      <c r="F1" s="6">
        <f>COUNTIF(T:T,"&gt;0")</f>
        <v>4</v>
      </c>
    </row>
    <row r="2" spans="1:21" x14ac:dyDescent="0.15">
      <c r="E2" s="6" t="s">
        <v>63</v>
      </c>
      <c r="F2" s="6">
        <f>COUNTIF(T:T,"&lt;0")</f>
        <v>1</v>
      </c>
    </row>
    <row r="3" spans="1:21" x14ac:dyDescent="0.15">
      <c r="E3" s="6" t="s">
        <v>61</v>
      </c>
      <c r="F3" s="6">
        <f>SUM(T:T)</f>
        <v>13700</v>
      </c>
    </row>
    <row r="4" spans="1:21" x14ac:dyDescent="0.15">
      <c r="E4" s="6" t="s">
        <v>59</v>
      </c>
      <c r="F4" s="5">
        <f>F1/(F1+F2)</f>
        <v>0.8</v>
      </c>
    </row>
    <row r="5" spans="1:21" x14ac:dyDescent="0.15">
      <c r="A5" s="1" t="s">
        <v>57</v>
      </c>
      <c r="B5" s="1" t="s">
        <v>56</v>
      </c>
      <c r="C5" s="1" t="s">
        <v>55</v>
      </c>
      <c r="D5" s="1" t="s">
        <v>46</v>
      </c>
      <c r="E5" s="1" t="s">
        <v>43</v>
      </c>
      <c r="F5" s="1" t="s">
        <v>54</v>
      </c>
    </row>
    <row r="6" spans="1:21" x14ac:dyDescent="0.15">
      <c r="A6" s="1" t="s">
        <v>53</v>
      </c>
      <c r="B6" s="3">
        <v>42521</v>
      </c>
      <c r="C6" s="3">
        <v>42522.999988425923</v>
      </c>
      <c r="D6" s="1" t="s">
        <v>52</v>
      </c>
      <c r="E6" s="1" t="s">
        <v>51</v>
      </c>
      <c r="F6" s="1" t="s">
        <v>50</v>
      </c>
    </row>
    <row r="7" spans="1:21" x14ac:dyDescent="0.15">
      <c r="A7" s="1" t="s">
        <v>49</v>
      </c>
      <c r="B7" s="1" t="s">
        <v>48</v>
      </c>
      <c r="C7" s="1" t="s">
        <v>47</v>
      </c>
      <c r="D7" s="1" t="s">
        <v>46</v>
      </c>
      <c r="E7" s="1" t="s">
        <v>45</v>
      </c>
      <c r="F7" s="1" t="s">
        <v>44</v>
      </c>
      <c r="G7" s="1" t="s">
        <v>43</v>
      </c>
      <c r="H7" s="1" t="s">
        <v>42</v>
      </c>
      <c r="I7" s="1" t="s">
        <v>41</v>
      </c>
      <c r="J7" s="1" t="s">
        <v>40</v>
      </c>
      <c r="K7" s="1" t="s">
        <v>39</v>
      </c>
      <c r="L7" s="1" t="s">
        <v>38</v>
      </c>
      <c r="M7" s="1" t="s">
        <v>37</v>
      </c>
      <c r="N7" s="1" t="s">
        <v>36</v>
      </c>
      <c r="O7" s="1" t="s">
        <v>35</v>
      </c>
      <c r="P7" s="1" t="s">
        <v>34</v>
      </c>
      <c r="Q7" s="1" t="s">
        <v>33</v>
      </c>
      <c r="R7" s="1" t="s">
        <v>32</v>
      </c>
      <c r="S7" s="1" t="s">
        <v>31</v>
      </c>
      <c r="T7" s="1" t="s">
        <v>30</v>
      </c>
      <c r="U7" s="1" t="s">
        <v>29</v>
      </c>
    </row>
    <row r="8" spans="1:21" x14ac:dyDescent="0.15">
      <c r="A8" s="3">
        <v>42521.917650462965</v>
      </c>
      <c r="B8" s="1">
        <v>1615200004681900</v>
      </c>
      <c r="C8" s="1">
        <v>1615200001760800</v>
      </c>
      <c r="D8" s="1" t="s">
        <v>22</v>
      </c>
      <c r="E8" s="1" t="s">
        <v>16</v>
      </c>
      <c r="F8" s="1" t="s">
        <v>21</v>
      </c>
      <c r="G8" s="1" t="s">
        <v>20</v>
      </c>
      <c r="H8" s="1" t="s">
        <v>19</v>
      </c>
      <c r="J8" s="1" t="s">
        <v>18</v>
      </c>
      <c r="K8" s="1">
        <v>100</v>
      </c>
      <c r="L8" s="3">
        <v>42521.908495370371</v>
      </c>
      <c r="M8" s="1">
        <v>162.77199999999999</v>
      </c>
      <c r="N8" s="1">
        <v>162.85599999999999</v>
      </c>
      <c r="O8" s="1">
        <v>84</v>
      </c>
      <c r="P8" s="1">
        <v>1</v>
      </c>
      <c r="Q8" s="1">
        <v>8400</v>
      </c>
      <c r="R8" s="1">
        <v>0</v>
      </c>
      <c r="S8" s="1">
        <v>0</v>
      </c>
      <c r="T8" s="1">
        <v>8400</v>
      </c>
      <c r="U8" s="1" t="s">
        <v>11</v>
      </c>
    </row>
    <row r="9" spans="1:21" x14ac:dyDescent="0.15">
      <c r="B9" s="1">
        <v>1615200004633700</v>
      </c>
      <c r="C9" s="1">
        <v>1615200001760800</v>
      </c>
      <c r="D9" s="1" t="s">
        <v>22</v>
      </c>
      <c r="E9" s="1" t="s">
        <v>16</v>
      </c>
      <c r="F9" s="1" t="s">
        <v>21</v>
      </c>
      <c r="G9" s="1" t="s">
        <v>14</v>
      </c>
      <c r="H9" s="1" t="s">
        <v>13</v>
      </c>
      <c r="I9" s="1">
        <v>162.77199999999999</v>
      </c>
      <c r="J9" s="1" t="s">
        <v>12</v>
      </c>
      <c r="K9" s="1">
        <v>100</v>
      </c>
      <c r="L9" s="3">
        <v>42521.908495370371</v>
      </c>
      <c r="M9" s="1">
        <v>162.77199999999999</v>
      </c>
      <c r="R9" s="1">
        <v>0</v>
      </c>
      <c r="U9" s="1" t="s">
        <v>11</v>
      </c>
    </row>
    <row r="10" spans="1:21" x14ac:dyDescent="0.15">
      <c r="A10" s="3">
        <v>42521.518229166664</v>
      </c>
      <c r="B10" s="1">
        <v>1615200003145000</v>
      </c>
      <c r="C10" s="1">
        <v>1615200001107100</v>
      </c>
      <c r="D10" s="1" t="s">
        <v>22</v>
      </c>
      <c r="E10" s="1" t="s">
        <v>16</v>
      </c>
      <c r="F10" s="1" t="s">
        <v>21</v>
      </c>
      <c r="G10" s="1" t="s">
        <v>20</v>
      </c>
      <c r="H10" s="1" t="s">
        <v>19</v>
      </c>
      <c r="J10" s="1" t="s">
        <v>18</v>
      </c>
      <c r="K10" s="1">
        <v>100</v>
      </c>
      <c r="L10" s="3">
        <v>42521.504733796297</v>
      </c>
      <c r="M10" s="1">
        <v>163.27799999999999</v>
      </c>
      <c r="N10" s="1">
        <v>163.298</v>
      </c>
      <c r="O10" s="1">
        <v>20</v>
      </c>
      <c r="P10" s="1">
        <v>1</v>
      </c>
      <c r="Q10" s="1">
        <v>2000</v>
      </c>
      <c r="R10" s="1">
        <v>0</v>
      </c>
      <c r="S10" s="1">
        <v>0</v>
      </c>
      <c r="T10" s="1">
        <v>2000</v>
      </c>
      <c r="U10" s="1" t="s">
        <v>11</v>
      </c>
    </row>
    <row r="11" spans="1:21" x14ac:dyDescent="0.15">
      <c r="B11" s="1">
        <v>1615200003117300</v>
      </c>
      <c r="C11" s="1">
        <v>1615200001107100</v>
      </c>
      <c r="D11" s="1" t="s">
        <v>22</v>
      </c>
      <c r="E11" s="1" t="s">
        <v>16</v>
      </c>
      <c r="F11" s="1" t="s">
        <v>21</v>
      </c>
      <c r="G11" s="1" t="s">
        <v>14</v>
      </c>
      <c r="H11" s="1" t="s">
        <v>13</v>
      </c>
      <c r="I11" s="1">
        <v>163.27799999999999</v>
      </c>
      <c r="J11" s="1" t="s">
        <v>12</v>
      </c>
      <c r="K11" s="1">
        <v>100</v>
      </c>
      <c r="L11" s="3">
        <v>42521.504733796297</v>
      </c>
      <c r="M11" s="1">
        <v>163.27799999999999</v>
      </c>
      <c r="R11" s="1">
        <v>0</v>
      </c>
      <c r="U11" s="1" t="s">
        <v>11</v>
      </c>
    </row>
    <row r="12" spans="1:21" x14ac:dyDescent="0.15">
      <c r="A12" s="3">
        <v>42521.447800925926</v>
      </c>
      <c r="B12" s="1">
        <v>1615200002973200</v>
      </c>
      <c r="C12" s="1">
        <v>1615200001021500</v>
      </c>
      <c r="D12" s="1" t="s">
        <v>65</v>
      </c>
      <c r="E12" s="1" t="s">
        <v>16</v>
      </c>
      <c r="F12" s="1" t="s">
        <v>21</v>
      </c>
      <c r="G12" s="1" t="s">
        <v>20</v>
      </c>
      <c r="H12" s="1" t="s">
        <v>19</v>
      </c>
      <c r="J12" s="1" t="s">
        <v>18</v>
      </c>
      <c r="K12" s="1">
        <v>100</v>
      </c>
      <c r="L12" s="3">
        <v>42521.439120370371</v>
      </c>
      <c r="M12" s="1">
        <v>80.138999999999996</v>
      </c>
      <c r="N12" s="1">
        <v>80.177000000000007</v>
      </c>
      <c r="O12" s="1">
        <v>38</v>
      </c>
      <c r="P12" s="1">
        <v>1</v>
      </c>
      <c r="Q12" s="1">
        <v>3800</v>
      </c>
      <c r="R12" s="1">
        <v>0</v>
      </c>
      <c r="S12" s="1">
        <v>0</v>
      </c>
      <c r="T12" s="1">
        <v>3800</v>
      </c>
      <c r="U12" s="1" t="s">
        <v>11</v>
      </c>
    </row>
    <row r="13" spans="1:21" x14ac:dyDescent="0.15">
      <c r="B13" s="1">
        <v>1615200002932400</v>
      </c>
      <c r="C13" s="1">
        <v>1615200001021500</v>
      </c>
      <c r="D13" s="1" t="s">
        <v>65</v>
      </c>
      <c r="E13" s="1" t="s">
        <v>16</v>
      </c>
      <c r="F13" s="1" t="s">
        <v>21</v>
      </c>
      <c r="G13" s="1" t="s">
        <v>14</v>
      </c>
      <c r="H13" s="1" t="s">
        <v>13</v>
      </c>
      <c r="I13" s="1">
        <v>80.138999999999996</v>
      </c>
      <c r="J13" s="1" t="s">
        <v>12</v>
      </c>
      <c r="K13" s="1">
        <v>100</v>
      </c>
      <c r="L13" s="3">
        <v>42521.439120370371</v>
      </c>
      <c r="M13" s="1">
        <v>80.138999999999996</v>
      </c>
      <c r="R13" s="1">
        <v>0</v>
      </c>
      <c r="U13" s="1" t="s">
        <v>11</v>
      </c>
    </row>
    <row r="14" spans="1:21" x14ac:dyDescent="0.15">
      <c r="A14" s="3">
        <v>42521.406365740739</v>
      </c>
      <c r="B14" s="1">
        <v>1615200002746500</v>
      </c>
      <c r="C14" s="1">
        <v>1615200000945700</v>
      </c>
      <c r="D14" s="1" t="s">
        <v>119</v>
      </c>
      <c r="E14" s="1" t="s">
        <v>16</v>
      </c>
      <c r="F14" s="1" t="s">
        <v>21</v>
      </c>
      <c r="G14" s="1" t="s">
        <v>20</v>
      </c>
      <c r="H14" s="1" t="s">
        <v>19</v>
      </c>
      <c r="J14" s="1" t="s">
        <v>12</v>
      </c>
      <c r="K14" s="1">
        <v>100</v>
      </c>
      <c r="L14" s="3">
        <v>42521.399652777778</v>
      </c>
      <c r="M14" s="1">
        <v>110.85299999999999</v>
      </c>
      <c r="N14" s="1">
        <v>110.877</v>
      </c>
      <c r="O14" s="1">
        <v>-24</v>
      </c>
      <c r="P14" s="1">
        <v>1</v>
      </c>
      <c r="Q14" s="1">
        <v>-2400</v>
      </c>
      <c r="R14" s="1">
        <v>0</v>
      </c>
      <c r="S14" s="1">
        <v>0</v>
      </c>
      <c r="T14" s="1">
        <v>-2400</v>
      </c>
      <c r="U14" s="1" t="s">
        <v>11</v>
      </c>
    </row>
    <row r="15" spans="1:21" x14ac:dyDescent="0.15">
      <c r="B15" s="1">
        <v>1615200002731600</v>
      </c>
      <c r="C15" s="1">
        <v>1615200000945700</v>
      </c>
      <c r="D15" s="1" t="s">
        <v>119</v>
      </c>
      <c r="E15" s="1" t="s">
        <v>16</v>
      </c>
      <c r="F15" s="1" t="s">
        <v>21</v>
      </c>
      <c r="G15" s="1" t="s">
        <v>14</v>
      </c>
      <c r="H15" s="1" t="s">
        <v>13</v>
      </c>
      <c r="I15" s="1">
        <v>110.85299999999999</v>
      </c>
      <c r="J15" s="1" t="s">
        <v>18</v>
      </c>
      <c r="K15" s="1">
        <v>100</v>
      </c>
      <c r="L15" s="3">
        <v>42521.399652777778</v>
      </c>
      <c r="M15" s="1">
        <v>110.85299999999999</v>
      </c>
      <c r="R15" s="1">
        <v>0</v>
      </c>
      <c r="U15" s="1" t="s">
        <v>11</v>
      </c>
    </row>
    <row r="16" spans="1:21" x14ac:dyDescent="0.15">
      <c r="A16" s="3">
        <v>42521.385405092595</v>
      </c>
      <c r="B16" s="1">
        <v>1615200002698000</v>
      </c>
      <c r="C16" s="1">
        <v>1615200000892000</v>
      </c>
      <c r="D16" s="1" t="s">
        <v>119</v>
      </c>
      <c r="E16" s="1" t="s">
        <v>16</v>
      </c>
      <c r="F16" s="1" t="s">
        <v>21</v>
      </c>
      <c r="G16" s="1" t="s">
        <v>20</v>
      </c>
      <c r="H16" s="1" t="s">
        <v>19</v>
      </c>
      <c r="J16" s="1" t="s">
        <v>12</v>
      </c>
      <c r="K16" s="1">
        <v>100</v>
      </c>
      <c r="L16" s="3">
        <v>42521.365613425929</v>
      </c>
      <c r="M16" s="1">
        <v>110.914</v>
      </c>
      <c r="N16" s="1">
        <v>110.895</v>
      </c>
      <c r="O16" s="1">
        <v>19</v>
      </c>
      <c r="P16" s="1">
        <v>1</v>
      </c>
      <c r="Q16" s="1">
        <v>1900</v>
      </c>
      <c r="R16" s="1">
        <v>0</v>
      </c>
      <c r="S16" s="1">
        <v>0</v>
      </c>
      <c r="T16" s="1">
        <v>1900</v>
      </c>
      <c r="U16" s="1" t="s">
        <v>11</v>
      </c>
    </row>
    <row r="17" spans="1:21" x14ac:dyDescent="0.15">
      <c r="B17" s="1">
        <v>1615200002621100</v>
      </c>
      <c r="C17" s="1">
        <v>1615200000892000</v>
      </c>
      <c r="D17" s="1" t="s">
        <v>119</v>
      </c>
      <c r="E17" s="1" t="s">
        <v>16</v>
      </c>
      <c r="F17" s="1" t="s">
        <v>21</v>
      </c>
      <c r="G17" s="1" t="s">
        <v>14</v>
      </c>
      <c r="H17" s="1" t="s">
        <v>13</v>
      </c>
      <c r="I17" s="1">
        <v>110.914</v>
      </c>
      <c r="J17" s="1" t="s">
        <v>18</v>
      </c>
      <c r="K17" s="1">
        <v>100</v>
      </c>
      <c r="L17" s="3">
        <v>42521.365613425929</v>
      </c>
      <c r="M17" s="1">
        <v>110.914</v>
      </c>
      <c r="R17" s="1">
        <v>0</v>
      </c>
      <c r="U17" s="1" t="s">
        <v>11</v>
      </c>
    </row>
    <row r="18" spans="1:21" x14ac:dyDescent="0.15">
      <c r="A18" s="3">
        <v>42521.345185185186</v>
      </c>
      <c r="B18" s="1">
        <v>1615200002554000</v>
      </c>
      <c r="C18" s="1">
        <v>1615200000867400</v>
      </c>
      <c r="D18" s="1" t="s">
        <v>119</v>
      </c>
      <c r="E18" s="1" t="s">
        <v>16</v>
      </c>
      <c r="F18" s="1" t="s">
        <v>21</v>
      </c>
      <c r="G18" s="1" t="s">
        <v>20</v>
      </c>
      <c r="H18" s="1" t="s">
        <v>19</v>
      </c>
      <c r="J18" s="1" t="s">
        <v>12</v>
      </c>
      <c r="K18" s="1">
        <v>100</v>
      </c>
      <c r="L18" s="3">
        <v>42521.329548611109</v>
      </c>
      <c r="M18" s="1">
        <v>110.99</v>
      </c>
      <c r="N18" s="1">
        <v>110.99</v>
      </c>
      <c r="O18" s="1">
        <v>0</v>
      </c>
      <c r="P18" s="1">
        <v>1</v>
      </c>
      <c r="Q18" s="1">
        <v>0</v>
      </c>
      <c r="R18" s="1">
        <v>0</v>
      </c>
      <c r="S18" s="1">
        <v>0</v>
      </c>
      <c r="T18" s="1">
        <v>0</v>
      </c>
      <c r="U18" s="1" t="s">
        <v>11</v>
      </c>
    </row>
    <row r="19" spans="1:21" x14ac:dyDescent="0.15">
      <c r="B19" s="1">
        <v>1615100002211700</v>
      </c>
      <c r="C19" s="1">
        <v>1615200000867400</v>
      </c>
      <c r="D19" s="1" t="s">
        <v>119</v>
      </c>
      <c r="E19" s="1" t="s">
        <v>25</v>
      </c>
      <c r="F19" s="1" t="s">
        <v>15</v>
      </c>
      <c r="G19" s="1" t="s">
        <v>14</v>
      </c>
      <c r="H19" s="1" t="s">
        <v>26</v>
      </c>
      <c r="I19" s="1">
        <v>110.99</v>
      </c>
      <c r="J19" s="1" t="s">
        <v>18</v>
      </c>
      <c r="K19" s="1">
        <v>100</v>
      </c>
      <c r="L19" s="3">
        <v>42521.329548611109</v>
      </c>
      <c r="M19" s="1">
        <v>110.99</v>
      </c>
      <c r="R19" s="1">
        <v>0</v>
      </c>
      <c r="U19" s="1" t="s">
        <v>11</v>
      </c>
    </row>
  </sheetData>
  <phoneticPr fontId="1"/>
  <conditionalFormatting sqref="T1:T1048576">
    <cfRule type="cellIs" dxfId="4" priority="1" operator="lessThan">
      <formula>0</formula>
    </cfRule>
  </conditionalFormatting>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AE63"/>
  <sheetViews>
    <sheetView topLeftCell="B1" zoomScale="80" zoomScaleNormal="80" workbookViewId="0">
      <selection activeCell="X69" sqref="X69"/>
    </sheetView>
  </sheetViews>
  <sheetFormatPr defaultRowHeight="15.75" x14ac:dyDescent="0.15"/>
  <cols>
    <col min="1" max="14" width="9" style="9"/>
    <col min="15" max="15" width="11.375" style="9" bestFit="1" customWidth="1"/>
    <col min="16" max="16" width="9" style="9"/>
    <col min="17" max="17" width="14.125" style="9" customWidth="1"/>
    <col min="18" max="20" width="9" style="9"/>
    <col min="21" max="22" width="11.5" style="9" bestFit="1" customWidth="1"/>
    <col min="23" max="16384" width="9" style="9"/>
  </cols>
  <sheetData>
    <row r="3" spans="15:25" x14ac:dyDescent="0.15">
      <c r="O3" s="8">
        <v>42520</v>
      </c>
    </row>
    <row r="5" spans="15:25" x14ac:dyDescent="0.15">
      <c r="O5" s="9" t="s">
        <v>79</v>
      </c>
      <c r="P5" s="9" t="s">
        <v>80</v>
      </c>
      <c r="Q5" s="9" t="s">
        <v>81</v>
      </c>
      <c r="R5" s="9" t="s">
        <v>82</v>
      </c>
      <c r="S5" s="9" t="s">
        <v>83</v>
      </c>
      <c r="T5" s="9">
        <v>123.129</v>
      </c>
      <c r="V5" s="9" t="s">
        <v>84</v>
      </c>
    </row>
    <row r="7" spans="15:25" x14ac:dyDescent="0.15">
      <c r="S7" s="9" t="s">
        <v>85</v>
      </c>
      <c r="T7" s="9">
        <v>123.18300000000001</v>
      </c>
      <c r="V7" s="9" t="s">
        <v>86</v>
      </c>
      <c r="Y7" s="9" t="s">
        <v>87</v>
      </c>
    </row>
    <row r="26" spans="22:31" s="10" customFormat="1" x14ac:dyDescent="0.15"/>
    <row r="27" spans="22:31" x14ac:dyDescent="0.15">
      <c r="V27" s="8">
        <v>42520</v>
      </c>
    </row>
    <row r="28" spans="22:31" x14ac:dyDescent="0.15">
      <c r="V28" s="1" t="s">
        <v>88</v>
      </c>
      <c r="W28" s="1" t="s">
        <v>89</v>
      </c>
      <c r="X28" s="1"/>
      <c r="Y28" s="1" t="s">
        <v>6</v>
      </c>
      <c r="Z28" s="1">
        <v>79.677000000000007</v>
      </c>
      <c r="AA28" s="1"/>
      <c r="AB28" s="1"/>
      <c r="AC28" s="1"/>
      <c r="AD28" s="1"/>
      <c r="AE28" s="1"/>
    </row>
    <row r="29" spans="22:31" x14ac:dyDescent="0.15">
      <c r="V29" s="1"/>
      <c r="W29" s="1"/>
      <c r="X29" s="1"/>
      <c r="Y29" s="1" t="s">
        <v>67</v>
      </c>
      <c r="Z29" s="1">
        <v>79.707999999999998</v>
      </c>
      <c r="AA29" s="1" t="s">
        <v>90</v>
      </c>
      <c r="AB29" s="1"/>
      <c r="AC29" s="1"/>
      <c r="AD29" s="1"/>
      <c r="AE29" s="1"/>
    </row>
    <row r="59" spans="21:27" s="10" customFormat="1" x14ac:dyDescent="0.15"/>
    <row r="61" spans="21:27" x14ac:dyDescent="0.15">
      <c r="U61" s="8">
        <v>42520</v>
      </c>
    </row>
    <row r="62" spans="21:27" x14ac:dyDescent="0.15">
      <c r="U62" s="1" t="s">
        <v>91</v>
      </c>
      <c r="V62" s="1" t="s">
        <v>92</v>
      </c>
      <c r="W62" s="1" t="s">
        <v>93</v>
      </c>
      <c r="X62" s="1"/>
      <c r="Y62" s="1" t="s">
        <v>6</v>
      </c>
      <c r="Z62" s="1"/>
      <c r="AA62" s="1">
        <v>162.61699999999999</v>
      </c>
    </row>
    <row r="63" spans="21:27" x14ac:dyDescent="0.15">
      <c r="U63" s="1"/>
      <c r="V63" s="1"/>
      <c r="W63" s="1" t="s">
        <v>67</v>
      </c>
      <c r="X63" s="1" t="s">
        <v>94</v>
      </c>
      <c r="Y63" s="1"/>
      <c r="Z63" s="1"/>
      <c r="AA63" s="1">
        <v>162.684</v>
      </c>
    </row>
  </sheetData>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topLeftCell="E1" workbookViewId="0">
      <selection activeCell="E1" sqref="E1:F4"/>
    </sheetView>
  </sheetViews>
  <sheetFormatPr defaultRowHeight="15.75" x14ac:dyDescent="0.15"/>
  <cols>
    <col min="1" max="1" width="18" style="1" bestFit="1" customWidth="1"/>
    <col min="2" max="2" width="16.75" style="1" bestFit="1" customWidth="1"/>
    <col min="3" max="3" width="18" style="1" bestFit="1" customWidth="1"/>
    <col min="4" max="8" width="9" style="1"/>
    <col min="9" max="9" width="9.125" style="1" bestFit="1" customWidth="1"/>
    <col min="10" max="10" width="9" style="1"/>
    <col min="11" max="11" width="9.125" style="1" bestFit="1" customWidth="1"/>
    <col min="12" max="12" width="18" style="1" bestFit="1" customWidth="1"/>
    <col min="13" max="20" width="9.125" style="1" bestFit="1" customWidth="1"/>
    <col min="21" max="16384" width="9" style="1"/>
  </cols>
  <sheetData>
    <row r="1" spans="1:21" x14ac:dyDescent="0.15">
      <c r="E1" s="6" t="s">
        <v>64</v>
      </c>
      <c r="F1" s="6">
        <f>COUNTIF(T:T,"&gt;0")</f>
        <v>6</v>
      </c>
    </row>
    <row r="2" spans="1:21" x14ac:dyDescent="0.15">
      <c r="E2" s="6" t="s">
        <v>63</v>
      </c>
      <c r="F2" s="6">
        <f>COUNTIF(T:T,"&lt;0")</f>
        <v>0</v>
      </c>
    </row>
    <row r="3" spans="1:21" x14ac:dyDescent="0.15">
      <c r="E3" s="6" t="s">
        <v>61</v>
      </c>
      <c r="F3" s="6">
        <f>SUM(T:T)</f>
        <v>19700</v>
      </c>
    </row>
    <row r="4" spans="1:21" x14ac:dyDescent="0.15">
      <c r="E4" s="6" t="s">
        <v>59</v>
      </c>
      <c r="F4" s="5">
        <f>F1/(F1+F2)</f>
        <v>1</v>
      </c>
    </row>
    <row r="5" spans="1:21" x14ac:dyDescent="0.15">
      <c r="A5" s="1" t="s">
        <v>57</v>
      </c>
      <c r="B5" s="1" t="s">
        <v>56</v>
      </c>
      <c r="C5" s="1" t="s">
        <v>55</v>
      </c>
      <c r="D5" s="1" t="s">
        <v>46</v>
      </c>
      <c r="E5" s="1" t="s">
        <v>43</v>
      </c>
      <c r="F5" s="1" t="s">
        <v>54</v>
      </c>
    </row>
    <row r="6" spans="1:21" x14ac:dyDescent="0.15">
      <c r="A6" s="1" t="s">
        <v>53</v>
      </c>
      <c r="B6" s="3">
        <v>42520</v>
      </c>
      <c r="C6" s="3">
        <v>42521.999988425923</v>
      </c>
      <c r="D6" s="1" t="s">
        <v>52</v>
      </c>
      <c r="E6" s="1" t="s">
        <v>51</v>
      </c>
      <c r="F6" s="1" t="s">
        <v>50</v>
      </c>
    </row>
    <row r="7" spans="1:21" x14ac:dyDescent="0.15">
      <c r="A7" s="1" t="s">
        <v>49</v>
      </c>
      <c r="B7" s="1" t="s">
        <v>48</v>
      </c>
      <c r="C7" s="1" t="s">
        <v>47</v>
      </c>
      <c r="D7" s="1" t="s">
        <v>46</v>
      </c>
      <c r="E7" s="1" t="s">
        <v>45</v>
      </c>
      <c r="F7" s="1" t="s">
        <v>44</v>
      </c>
      <c r="G7" s="1" t="s">
        <v>43</v>
      </c>
      <c r="H7" s="1" t="s">
        <v>42</v>
      </c>
      <c r="I7" s="1" t="s">
        <v>41</v>
      </c>
      <c r="J7" s="1" t="s">
        <v>40</v>
      </c>
      <c r="K7" s="1" t="s">
        <v>39</v>
      </c>
      <c r="L7" s="1" t="s">
        <v>38</v>
      </c>
      <c r="M7" s="1" t="s">
        <v>37</v>
      </c>
      <c r="N7" s="1" t="s">
        <v>36</v>
      </c>
      <c r="O7" s="1" t="s">
        <v>35</v>
      </c>
      <c r="P7" s="1" t="s">
        <v>34</v>
      </c>
      <c r="Q7" s="1" t="s">
        <v>33</v>
      </c>
      <c r="R7" s="1" t="s">
        <v>32</v>
      </c>
      <c r="S7" s="1" t="s">
        <v>31</v>
      </c>
      <c r="T7" s="1" t="s">
        <v>30</v>
      </c>
      <c r="U7" s="1" t="s">
        <v>29</v>
      </c>
    </row>
    <row r="8" spans="1:21" x14ac:dyDescent="0.15">
      <c r="A8" s="3">
        <v>42520.62190972222</v>
      </c>
      <c r="B8" s="1">
        <v>1615100000975300</v>
      </c>
      <c r="C8" s="1">
        <v>1615100000309300</v>
      </c>
      <c r="D8" s="1" t="s">
        <v>22</v>
      </c>
      <c r="E8" s="1" t="s">
        <v>16</v>
      </c>
      <c r="F8" s="1" t="s">
        <v>21</v>
      </c>
      <c r="G8" s="1" t="s">
        <v>20</v>
      </c>
      <c r="H8" s="1" t="s">
        <v>19</v>
      </c>
      <c r="J8" s="1" t="s">
        <v>18</v>
      </c>
      <c r="K8" s="1">
        <v>100</v>
      </c>
      <c r="L8" s="3">
        <v>42520.613599537035</v>
      </c>
      <c r="M8" s="1">
        <v>162.61699999999999</v>
      </c>
      <c r="N8" s="1">
        <v>162.684</v>
      </c>
      <c r="O8" s="1">
        <v>67</v>
      </c>
      <c r="P8" s="1">
        <v>1</v>
      </c>
      <c r="Q8" s="1">
        <v>6700</v>
      </c>
      <c r="R8" s="1">
        <v>0</v>
      </c>
      <c r="S8" s="1">
        <v>0</v>
      </c>
      <c r="T8" s="1">
        <v>6700</v>
      </c>
      <c r="U8" s="1" t="s">
        <v>11</v>
      </c>
    </row>
    <row r="9" spans="1:21" x14ac:dyDescent="0.15">
      <c r="A9" s="3">
        <v>42520.621886574074</v>
      </c>
      <c r="B9" s="1">
        <v>1615100000975200</v>
      </c>
      <c r="C9" s="1">
        <v>1615100000308500</v>
      </c>
      <c r="D9" s="1" t="s">
        <v>65</v>
      </c>
      <c r="E9" s="1" t="s">
        <v>16</v>
      </c>
      <c r="F9" s="1" t="s">
        <v>21</v>
      </c>
      <c r="G9" s="1" t="s">
        <v>20</v>
      </c>
      <c r="H9" s="1" t="s">
        <v>19</v>
      </c>
      <c r="J9" s="1" t="s">
        <v>18</v>
      </c>
      <c r="K9" s="1">
        <v>100</v>
      </c>
      <c r="L9" s="3">
        <v>42520.613402777781</v>
      </c>
      <c r="M9" s="1">
        <v>79.677000000000007</v>
      </c>
      <c r="N9" s="1">
        <v>79.707999999999998</v>
      </c>
      <c r="O9" s="1">
        <v>31</v>
      </c>
      <c r="P9" s="1">
        <v>1</v>
      </c>
      <c r="Q9" s="1">
        <v>3100</v>
      </c>
      <c r="R9" s="1">
        <v>0</v>
      </c>
      <c r="S9" s="1">
        <v>0</v>
      </c>
      <c r="T9" s="1">
        <v>3100</v>
      </c>
      <c r="U9" s="1" t="s">
        <v>11</v>
      </c>
    </row>
    <row r="10" spans="1:21" x14ac:dyDescent="0.15">
      <c r="B10" s="1">
        <v>1615100000944900</v>
      </c>
      <c r="C10" s="1">
        <v>1615100000309300</v>
      </c>
      <c r="D10" s="1" t="s">
        <v>22</v>
      </c>
      <c r="E10" s="1" t="s">
        <v>16</v>
      </c>
      <c r="F10" s="1" t="s">
        <v>21</v>
      </c>
      <c r="G10" s="1" t="s">
        <v>14</v>
      </c>
      <c r="H10" s="1" t="s">
        <v>13</v>
      </c>
      <c r="I10" s="1">
        <v>162.61699999999999</v>
      </c>
      <c r="J10" s="1" t="s">
        <v>12</v>
      </c>
      <c r="K10" s="1">
        <v>100</v>
      </c>
      <c r="L10" s="3">
        <v>42520.613599537035</v>
      </c>
      <c r="M10" s="1">
        <v>162.61699999999999</v>
      </c>
      <c r="R10" s="1">
        <v>0</v>
      </c>
      <c r="U10" s="1" t="s">
        <v>11</v>
      </c>
    </row>
    <row r="11" spans="1:21" x14ac:dyDescent="0.15">
      <c r="B11" s="1">
        <v>1615100000943400</v>
      </c>
      <c r="C11" s="1">
        <v>1615100000308500</v>
      </c>
      <c r="D11" s="1" t="s">
        <v>65</v>
      </c>
      <c r="E11" s="1" t="s">
        <v>16</v>
      </c>
      <c r="F11" s="1" t="s">
        <v>21</v>
      </c>
      <c r="G11" s="1" t="s">
        <v>14</v>
      </c>
      <c r="H11" s="1" t="s">
        <v>13</v>
      </c>
      <c r="I11" s="1">
        <v>79.677000000000007</v>
      </c>
      <c r="J11" s="1" t="s">
        <v>12</v>
      </c>
      <c r="K11" s="1">
        <v>100</v>
      </c>
      <c r="L11" s="3">
        <v>42520.613402777781</v>
      </c>
      <c r="M11" s="1">
        <v>79.677000000000007</v>
      </c>
      <c r="R11" s="1">
        <v>0</v>
      </c>
      <c r="U11" s="1" t="s">
        <v>11</v>
      </c>
    </row>
    <row r="12" spans="1:21" x14ac:dyDescent="0.15">
      <c r="A12" s="3">
        <v>42520.515011574076</v>
      </c>
      <c r="B12" s="1">
        <v>1615100000740000</v>
      </c>
      <c r="C12" s="1">
        <v>1615100000213700</v>
      </c>
      <c r="D12" s="1" t="s">
        <v>95</v>
      </c>
      <c r="E12" s="1" t="s">
        <v>16</v>
      </c>
      <c r="F12" s="1" t="s">
        <v>21</v>
      </c>
      <c r="G12" s="1" t="s">
        <v>20</v>
      </c>
      <c r="H12" s="1" t="s">
        <v>19</v>
      </c>
      <c r="J12" s="1" t="s">
        <v>18</v>
      </c>
      <c r="K12" s="1">
        <v>100</v>
      </c>
      <c r="L12" s="3">
        <v>42520.510497685187</v>
      </c>
      <c r="M12" s="1">
        <v>123.214</v>
      </c>
      <c r="N12" s="1">
        <v>123.251</v>
      </c>
      <c r="O12" s="1">
        <v>37</v>
      </c>
      <c r="P12" s="1">
        <v>1</v>
      </c>
      <c r="Q12" s="1">
        <v>3700</v>
      </c>
      <c r="R12" s="1">
        <v>0</v>
      </c>
      <c r="S12" s="1">
        <v>0</v>
      </c>
      <c r="T12" s="1">
        <v>3700</v>
      </c>
      <c r="U12" s="1" t="s">
        <v>11</v>
      </c>
    </row>
    <row r="13" spans="1:21" x14ac:dyDescent="0.15">
      <c r="A13" s="3">
        <v>42520.515011574076</v>
      </c>
      <c r="B13" s="1">
        <v>1615100000739900</v>
      </c>
      <c r="C13" s="1">
        <v>1615100000208000</v>
      </c>
      <c r="D13" s="1" t="s">
        <v>95</v>
      </c>
      <c r="E13" s="1" t="s">
        <v>16</v>
      </c>
      <c r="F13" s="1" t="s">
        <v>21</v>
      </c>
      <c r="G13" s="1" t="s">
        <v>20</v>
      </c>
      <c r="H13" s="1" t="s">
        <v>19</v>
      </c>
      <c r="J13" s="1" t="s">
        <v>18</v>
      </c>
      <c r="K13" s="1">
        <v>100</v>
      </c>
      <c r="L13" s="3">
        <v>42520.500231481485</v>
      </c>
      <c r="M13" s="1">
        <v>123.249</v>
      </c>
      <c r="N13" s="1">
        <v>123.251</v>
      </c>
      <c r="O13" s="1">
        <v>2</v>
      </c>
      <c r="P13" s="1">
        <v>1</v>
      </c>
      <c r="Q13" s="1">
        <v>200</v>
      </c>
      <c r="R13" s="1">
        <v>0</v>
      </c>
      <c r="S13" s="1">
        <v>0</v>
      </c>
      <c r="T13" s="1">
        <v>200</v>
      </c>
      <c r="U13" s="1" t="s">
        <v>11</v>
      </c>
    </row>
    <row r="14" spans="1:21" x14ac:dyDescent="0.15">
      <c r="B14" s="1">
        <v>1615100000732500</v>
      </c>
      <c r="C14" s="1">
        <v>1615100000213700</v>
      </c>
      <c r="D14" s="1" t="s">
        <v>95</v>
      </c>
      <c r="E14" s="1" t="s">
        <v>16</v>
      </c>
      <c r="F14" s="1" t="s">
        <v>21</v>
      </c>
      <c r="G14" s="1" t="s">
        <v>14</v>
      </c>
      <c r="H14" s="1" t="s">
        <v>13</v>
      </c>
      <c r="I14" s="1">
        <v>123.214</v>
      </c>
      <c r="J14" s="1" t="s">
        <v>12</v>
      </c>
      <c r="K14" s="1">
        <v>100</v>
      </c>
      <c r="L14" s="3">
        <v>42520.510497685187</v>
      </c>
      <c r="M14" s="1">
        <v>123.214</v>
      </c>
      <c r="R14" s="1">
        <v>0</v>
      </c>
      <c r="U14" s="1" t="s">
        <v>11</v>
      </c>
    </row>
    <row r="15" spans="1:21" x14ac:dyDescent="0.15">
      <c r="B15" s="1">
        <v>1615100000698600</v>
      </c>
      <c r="C15" s="1">
        <v>1615100000208000</v>
      </c>
      <c r="D15" s="1" t="s">
        <v>95</v>
      </c>
      <c r="E15" s="1" t="s">
        <v>16</v>
      </c>
      <c r="F15" s="1" t="s">
        <v>21</v>
      </c>
      <c r="G15" s="1" t="s">
        <v>14</v>
      </c>
      <c r="H15" s="1" t="s">
        <v>13</v>
      </c>
      <c r="I15" s="1">
        <v>123.249</v>
      </c>
      <c r="J15" s="1" t="s">
        <v>12</v>
      </c>
      <c r="K15" s="1">
        <v>100</v>
      </c>
      <c r="L15" s="3">
        <v>42520.500231481485</v>
      </c>
      <c r="M15" s="1">
        <v>123.249</v>
      </c>
      <c r="R15" s="1">
        <v>0</v>
      </c>
      <c r="U15" s="1" t="s">
        <v>11</v>
      </c>
    </row>
    <row r="16" spans="1:21" x14ac:dyDescent="0.15">
      <c r="A16" s="3">
        <v>42520.489803240744</v>
      </c>
      <c r="B16" s="1">
        <v>1615100000663200</v>
      </c>
      <c r="C16" s="1">
        <v>1615100000145800</v>
      </c>
      <c r="D16" s="1" t="s">
        <v>95</v>
      </c>
      <c r="E16" s="1" t="s">
        <v>16</v>
      </c>
      <c r="F16" s="1" t="s">
        <v>21</v>
      </c>
      <c r="G16" s="1" t="s">
        <v>20</v>
      </c>
      <c r="H16" s="1" t="s">
        <v>19</v>
      </c>
      <c r="J16" s="1" t="s">
        <v>18</v>
      </c>
      <c r="K16" s="1">
        <v>100</v>
      </c>
      <c r="L16" s="3">
        <v>42520.462442129632</v>
      </c>
      <c r="M16" s="1">
        <v>123.129</v>
      </c>
      <c r="N16" s="1">
        <v>123.18300000000001</v>
      </c>
      <c r="O16" s="1">
        <v>54</v>
      </c>
      <c r="P16" s="1">
        <v>1</v>
      </c>
      <c r="Q16" s="1">
        <v>5400</v>
      </c>
      <c r="R16" s="1">
        <v>0</v>
      </c>
      <c r="S16" s="1">
        <v>0</v>
      </c>
      <c r="T16" s="1">
        <v>5400</v>
      </c>
      <c r="U16" s="1" t="s">
        <v>11</v>
      </c>
    </row>
    <row r="17" spans="1:21" x14ac:dyDescent="0.15">
      <c r="B17" s="1">
        <v>1615100000501600</v>
      </c>
      <c r="C17" s="1">
        <v>1615100000145800</v>
      </c>
      <c r="D17" s="1" t="s">
        <v>95</v>
      </c>
      <c r="E17" s="1" t="s">
        <v>16</v>
      </c>
      <c r="F17" s="1" t="s">
        <v>21</v>
      </c>
      <c r="G17" s="1" t="s">
        <v>14</v>
      </c>
      <c r="H17" s="1" t="s">
        <v>13</v>
      </c>
      <c r="I17" s="1">
        <v>123.129</v>
      </c>
      <c r="J17" s="1" t="s">
        <v>12</v>
      </c>
      <c r="K17" s="1">
        <v>100</v>
      </c>
      <c r="L17" s="3">
        <v>42520.462442129632</v>
      </c>
      <c r="M17" s="1">
        <v>123.129</v>
      </c>
      <c r="R17" s="1">
        <v>0</v>
      </c>
      <c r="U17" s="1" t="s">
        <v>11</v>
      </c>
    </row>
    <row r="18" spans="1:21" x14ac:dyDescent="0.15">
      <c r="A18" s="3">
        <v>42520.440208333333</v>
      </c>
      <c r="B18" s="1">
        <v>1615100000448400</v>
      </c>
      <c r="C18" s="1">
        <v>1615100000097900</v>
      </c>
      <c r="D18" s="1" t="s">
        <v>65</v>
      </c>
      <c r="E18" s="1" t="s">
        <v>16</v>
      </c>
      <c r="F18" s="1" t="s">
        <v>21</v>
      </c>
      <c r="G18" s="1" t="s">
        <v>20</v>
      </c>
      <c r="H18" s="1" t="s">
        <v>19</v>
      </c>
      <c r="J18" s="1" t="s">
        <v>12</v>
      </c>
      <c r="K18" s="1">
        <v>100</v>
      </c>
      <c r="L18" s="3">
        <v>42520.420543981483</v>
      </c>
      <c r="M18" s="1">
        <v>79.355000000000004</v>
      </c>
      <c r="N18" s="1">
        <v>79.349000000000004</v>
      </c>
      <c r="O18" s="1">
        <v>6</v>
      </c>
      <c r="P18" s="1">
        <v>1</v>
      </c>
      <c r="Q18" s="1">
        <v>600</v>
      </c>
      <c r="R18" s="1">
        <v>0</v>
      </c>
      <c r="S18" s="1">
        <v>0</v>
      </c>
      <c r="T18" s="1">
        <v>600</v>
      </c>
      <c r="U18" s="1" t="s">
        <v>11</v>
      </c>
    </row>
    <row r="19" spans="1:21" x14ac:dyDescent="0.15">
      <c r="B19" s="1">
        <v>1615100000385200</v>
      </c>
      <c r="C19" s="1">
        <v>1615100000097900</v>
      </c>
      <c r="D19" s="1" t="s">
        <v>65</v>
      </c>
      <c r="E19" s="1" t="s">
        <v>16</v>
      </c>
      <c r="F19" s="1" t="s">
        <v>21</v>
      </c>
      <c r="G19" s="1" t="s">
        <v>14</v>
      </c>
      <c r="H19" s="1" t="s">
        <v>13</v>
      </c>
      <c r="I19" s="1">
        <v>79.355000000000004</v>
      </c>
      <c r="J19" s="1" t="s">
        <v>18</v>
      </c>
      <c r="K19" s="1">
        <v>100</v>
      </c>
      <c r="L19" s="3">
        <v>42520.420543981483</v>
      </c>
      <c r="M19" s="1">
        <v>79.355000000000004</v>
      </c>
      <c r="R19" s="1">
        <v>0</v>
      </c>
      <c r="U19" s="1" t="s">
        <v>11</v>
      </c>
    </row>
  </sheetData>
  <phoneticPr fontId="1"/>
  <conditionalFormatting sqref="T1:T1048576">
    <cfRule type="cellIs" dxfId="3" priority="1" operator="lessThan">
      <formula>0</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D1" workbookViewId="0">
      <selection activeCell="L8" sqref="L8"/>
    </sheetView>
  </sheetViews>
  <sheetFormatPr defaultRowHeight="15.75" x14ac:dyDescent="0.15"/>
  <cols>
    <col min="1" max="1" width="18" style="1" bestFit="1" customWidth="1"/>
    <col min="2" max="2" width="16.75" style="1" bestFit="1" customWidth="1"/>
    <col min="3" max="3" width="18" style="1" bestFit="1" customWidth="1"/>
    <col min="4" max="8" width="9" style="1"/>
    <col min="9" max="9" width="9.125" style="1" bestFit="1" customWidth="1"/>
    <col min="10" max="10" width="9" style="1"/>
    <col min="11" max="11" width="9.125" style="1" bestFit="1" customWidth="1"/>
    <col min="12" max="12" width="18" style="1" bestFit="1" customWidth="1"/>
    <col min="13" max="20" width="9.125" style="1" bestFit="1" customWidth="1"/>
    <col min="21" max="16384" width="9" style="1"/>
  </cols>
  <sheetData>
    <row r="1" spans="1:21" x14ac:dyDescent="0.15">
      <c r="E1" s="6" t="s">
        <v>64</v>
      </c>
      <c r="F1" s="6">
        <f>COUNTIF(T:T,"&gt;0")</f>
        <v>6</v>
      </c>
    </row>
    <row r="2" spans="1:21" x14ac:dyDescent="0.15">
      <c r="E2" s="6" t="s">
        <v>63</v>
      </c>
      <c r="F2" s="6">
        <f>COUNTIF(T:T,"&lt;0")</f>
        <v>2</v>
      </c>
      <c r="I2" s="1" t="s">
        <v>77</v>
      </c>
    </row>
    <row r="3" spans="1:21" x14ac:dyDescent="0.15">
      <c r="E3" s="6" t="s">
        <v>61</v>
      </c>
      <c r="F3" s="6">
        <f>SUM(T:T)</f>
        <v>49110</v>
      </c>
      <c r="I3" s="1" t="s">
        <v>78</v>
      </c>
    </row>
    <row r="4" spans="1:21" x14ac:dyDescent="0.15">
      <c r="E4" s="6" t="s">
        <v>59</v>
      </c>
      <c r="F4" s="5">
        <f>F1/(F1+F2)</f>
        <v>0.75</v>
      </c>
    </row>
    <row r="5" spans="1:21" x14ac:dyDescent="0.15">
      <c r="A5" s="1" t="s">
        <v>57</v>
      </c>
      <c r="B5" s="1" t="s">
        <v>56</v>
      </c>
      <c r="C5" s="1" t="s">
        <v>55</v>
      </c>
      <c r="D5" s="1" t="s">
        <v>46</v>
      </c>
      <c r="E5" s="1" t="s">
        <v>43</v>
      </c>
      <c r="F5" s="1" t="s">
        <v>54</v>
      </c>
    </row>
    <row r="6" spans="1:21" x14ac:dyDescent="0.15">
      <c r="A6" s="1" t="s">
        <v>53</v>
      </c>
      <c r="B6" s="3">
        <v>42515</v>
      </c>
      <c r="C6" s="3">
        <v>42516.999988425923</v>
      </c>
      <c r="D6" s="1" t="s">
        <v>52</v>
      </c>
      <c r="E6" s="1" t="s">
        <v>51</v>
      </c>
      <c r="F6" s="1" t="s">
        <v>50</v>
      </c>
    </row>
    <row r="7" spans="1:21" x14ac:dyDescent="0.15">
      <c r="A7" s="1" t="s">
        <v>49</v>
      </c>
      <c r="B7" s="1" t="s">
        <v>48</v>
      </c>
      <c r="C7" s="1" t="s">
        <v>47</v>
      </c>
      <c r="D7" s="1" t="s">
        <v>46</v>
      </c>
      <c r="E7" s="1" t="s">
        <v>45</v>
      </c>
      <c r="F7" s="1" t="s">
        <v>44</v>
      </c>
      <c r="G7" s="1" t="s">
        <v>43</v>
      </c>
      <c r="H7" s="1" t="s">
        <v>42</v>
      </c>
      <c r="I7" s="1" t="s">
        <v>41</v>
      </c>
      <c r="J7" s="1" t="s">
        <v>40</v>
      </c>
      <c r="K7" s="1" t="s">
        <v>39</v>
      </c>
      <c r="L7" s="1" t="s">
        <v>38</v>
      </c>
      <c r="M7" s="1" t="s">
        <v>37</v>
      </c>
      <c r="N7" s="1" t="s">
        <v>36</v>
      </c>
      <c r="O7" s="1" t="s">
        <v>35</v>
      </c>
      <c r="P7" s="1" t="s">
        <v>34</v>
      </c>
      <c r="Q7" s="1" t="s">
        <v>33</v>
      </c>
      <c r="R7" s="1" t="s">
        <v>32</v>
      </c>
      <c r="S7" s="1" t="s">
        <v>31</v>
      </c>
      <c r="T7" s="1" t="s">
        <v>30</v>
      </c>
      <c r="U7" s="1" t="s">
        <v>29</v>
      </c>
    </row>
    <row r="8" spans="1:21" s="13" customFormat="1" x14ac:dyDescent="0.15">
      <c r="A8" s="12">
        <v>42515.904074074075</v>
      </c>
      <c r="B8" s="13">
        <v>1614600008808000</v>
      </c>
      <c r="C8" s="13">
        <v>1614600002798000</v>
      </c>
      <c r="D8" s="14" t="s">
        <v>24</v>
      </c>
      <c r="E8" s="13" t="s">
        <v>16</v>
      </c>
      <c r="F8" s="13" t="s">
        <v>21</v>
      </c>
      <c r="G8" s="13" t="s">
        <v>20</v>
      </c>
      <c r="H8" s="13" t="s">
        <v>19</v>
      </c>
      <c r="J8" s="13" t="s">
        <v>12</v>
      </c>
      <c r="K8" s="13">
        <v>100</v>
      </c>
      <c r="L8" s="12">
        <v>42515.569016203706</v>
      </c>
      <c r="M8" s="13">
        <v>0.76295999999999997</v>
      </c>
      <c r="N8" s="13">
        <v>0.75888999999999995</v>
      </c>
      <c r="O8" s="13">
        <v>407</v>
      </c>
      <c r="P8" s="13">
        <v>161.90799999999999</v>
      </c>
      <c r="Q8" s="13">
        <v>65896</v>
      </c>
      <c r="R8" s="13">
        <v>0</v>
      </c>
      <c r="S8" s="13">
        <v>0</v>
      </c>
      <c r="T8" s="14">
        <v>65896</v>
      </c>
      <c r="U8" s="13" t="s">
        <v>11</v>
      </c>
    </row>
    <row r="9" spans="1:21" s="13" customFormat="1" x14ac:dyDescent="0.15">
      <c r="A9" s="12">
        <v>42515.901469907411</v>
      </c>
      <c r="B9" s="13">
        <v>1614600008798600</v>
      </c>
      <c r="C9" s="13">
        <v>1614600003391100</v>
      </c>
      <c r="D9" s="14" t="s">
        <v>24</v>
      </c>
      <c r="E9" s="13" t="s">
        <v>16</v>
      </c>
      <c r="F9" s="13" t="s">
        <v>21</v>
      </c>
      <c r="G9" s="13" t="s">
        <v>20</v>
      </c>
      <c r="H9" s="13" t="s">
        <v>19</v>
      </c>
      <c r="J9" s="13" t="s">
        <v>12</v>
      </c>
      <c r="K9" s="13">
        <v>100</v>
      </c>
      <c r="L9" s="12">
        <v>42515.896469907406</v>
      </c>
      <c r="M9" s="13">
        <v>0.75841000000000003</v>
      </c>
      <c r="N9" s="13">
        <v>0.75807999999999998</v>
      </c>
      <c r="O9" s="13">
        <v>33</v>
      </c>
      <c r="P9" s="13">
        <v>162.018</v>
      </c>
      <c r="Q9" s="13">
        <v>5346</v>
      </c>
      <c r="R9" s="13">
        <v>0</v>
      </c>
      <c r="S9" s="13">
        <v>0</v>
      </c>
      <c r="T9" s="14">
        <v>5346</v>
      </c>
      <c r="U9" s="13" t="s">
        <v>11</v>
      </c>
    </row>
    <row r="10" spans="1:21" s="13" customFormat="1" x14ac:dyDescent="0.15">
      <c r="B10" s="13">
        <v>1614600008780200</v>
      </c>
      <c r="C10" s="13">
        <v>1614600003391100</v>
      </c>
      <c r="D10" s="14" t="s">
        <v>24</v>
      </c>
      <c r="E10" s="13" t="s">
        <v>16</v>
      </c>
      <c r="F10" s="13" t="s">
        <v>21</v>
      </c>
      <c r="G10" s="13" t="s">
        <v>14</v>
      </c>
      <c r="H10" s="13" t="s">
        <v>13</v>
      </c>
      <c r="I10" s="13">
        <v>0.75841000000000003</v>
      </c>
      <c r="J10" s="13" t="s">
        <v>18</v>
      </c>
      <c r="K10" s="13">
        <v>100</v>
      </c>
      <c r="L10" s="12">
        <v>42515.896469907406</v>
      </c>
      <c r="M10" s="13">
        <v>0.75841000000000003</v>
      </c>
      <c r="R10" s="13">
        <v>0</v>
      </c>
      <c r="T10" s="14"/>
      <c r="U10" s="13" t="s">
        <v>11</v>
      </c>
    </row>
    <row r="11" spans="1:21" s="13" customFormat="1" x14ac:dyDescent="0.15">
      <c r="A11" s="12">
        <v>42515.60869212963</v>
      </c>
      <c r="B11" s="13">
        <v>1614600007385700</v>
      </c>
      <c r="C11" s="13">
        <v>1614600002860100</v>
      </c>
      <c r="D11" s="13" t="s">
        <v>23</v>
      </c>
      <c r="E11" s="13" t="s">
        <v>16</v>
      </c>
      <c r="F11" s="13" t="s">
        <v>21</v>
      </c>
      <c r="G11" s="13" t="s">
        <v>20</v>
      </c>
      <c r="H11" s="13" t="s">
        <v>19</v>
      </c>
      <c r="J11" s="13" t="s">
        <v>12</v>
      </c>
      <c r="K11" s="13">
        <v>100</v>
      </c>
      <c r="L11" s="12">
        <v>42515.604953703703</v>
      </c>
      <c r="M11" s="13">
        <v>2.0275699999999999</v>
      </c>
      <c r="N11" s="13">
        <v>2.0273699999999999</v>
      </c>
      <c r="O11" s="13">
        <v>20</v>
      </c>
      <c r="P11" s="13">
        <v>79.233000000000004</v>
      </c>
      <c r="Q11" s="13">
        <v>1584</v>
      </c>
      <c r="R11" s="13">
        <v>0</v>
      </c>
      <c r="S11" s="13">
        <v>0</v>
      </c>
      <c r="T11" s="14">
        <v>1584</v>
      </c>
      <c r="U11" s="13" t="s">
        <v>11</v>
      </c>
    </row>
    <row r="12" spans="1:21" s="13" customFormat="1" x14ac:dyDescent="0.15">
      <c r="B12" s="13">
        <v>1614600007377100</v>
      </c>
      <c r="C12" s="13">
        <v>1614600002860100</v>
      </c>
      <c r="D12" s="13" t="s">
        <v>23</v>
      </c>
      <c r="E12" s="13" t="s">
        <v>25</v>
      </c>
      <c r="F12" s="13" t="s">
        <v>21</v>
      </c>
      <c r="G12" s="13" t="s">
        <v>14</v>
      </c>
      <c r="H12" s="13" t="s">
        <v>13</v>
      </c>
      <c r="I12" s="13">
        <v>2.0275699999999999</v>
      </c>
      <c r="J12" s="13" t="s">
        <v>18</v>
      </c>
      <c r="K12" s="13">
        <v>100</v>
      </c>
      <c r="L12" s="12">
        <v>42515.604953703703</v>
      </c>
      <c r="M12" s="13">
        <v>2.0275699999999999</v>
      </c>
      <c r="R12" s="13">
        <v>0</v>
      </c>
      <c r="U12" s="13" t="s">
        <v>11</v>
      </c>
    </row>
    <row r="13" spans="1:21" s="13" customFormat="1" x14ac:dyDescent="0.15">
      <c r="B13" s="13">
        <v>1614600007267200</v>
      </c>
      <c r="C13" s="13">
        <v>1614600002798000</v>
      </c>
      <c r="D13" s="14" t="s">
        <v>24</v>
      </c>
      <c r="E13" s="13" t="s">
        <v>16</v>
      </c>
      <c r="F13" s="13" t="s">
        <v>21</v>
      </c>
      <c r="G13" s="13" t="s">
        <v>14</v>
      </c>
      <c r="H13" s="13" t="s">
        <v>13</v>
      </c>
      <c r="I13" s="13">
        <v>0.76295999999999997</v>
      </c>
      <c r="J13" s="13" t="s">
        <v>18</v>
      </c>
      <c r="K13" s="13">
        <v>100</v>
      </c>
      <c r="L13" s="12">
        <v>42515.569016203706</v>
      </c>
      <c r="M13" s="13">
        <v>0.76295999999999997</v>
      </c>
      <c r="R13" s="13">
        <v>0</v>
      </c>
      <c r="U13" s="13" t="s">
        <v>11</v>
      </c>
    </row>
    <row r="14" spans="1:21" s="13" customFormat="1" x14ac:dyDescent="0.15">
      <c r="A14" s="12">
        <v>42515.531990740739</v>
      </c>
      <c r="B14" s="13">
        <v>1614500006166700</v>
      </c>
      <c r="C14" s="13">
        <v>1614500002405100</v>
      </c>
      <c r="D14" s="14" t="s">
        <v>24</v>
      </c>
      <c r="E14" s="13" t="s">
        <v>16</v>
      </c>
      <c r="F14" s="13" t="s">
        <v>76</v>
      </c>
      <c r="G14" s="13" t="s">
        <v>20</v>
      </c>
      <c r="H14" s="13" t="s">
        <v>26</v>
      </c>
      <c r="I14" s="13">
        <v>0.76400000000000001</v>
      </c>
      <c r="J14" s="13" t="s">
        <v>12</v>
      </c>
      <c r="K14" s="13">
        <v>100</v>
      </c>
      <c r="L14" s="12">
        <v>42515.028807870367</v>
      </c>
      <c r="M14" s="13">
        <v>0.76219999999999999</v>
      </c>
      <c r="N14" s="13">
        <v>0.76402000000000003</v>
      </c>
      <c r="O14" s="13">
        <v>-182</v>
      </c>
      <c r="P14" s="13">
        <v>160.464</v>
      </c>
      <c r="Q14" s="13">
        <v>-29204</v>
      </c>
      <c r="R14" s="13">
        <v>0</v>
      </c>
      <c r="S14" s="13">
        <v>0</v>
      </c>
      <c r="T14" s="13">
        <v>-29204</v>
      </c>
      <c r="U14" s="13" t="s">
        <v>11</v>
      </c>
    </row>
    <row r="15" spans="1:21" s="13" customFormat="1" x14ac:dyDescent="0.15">
      <c r="A15" s="12">
        <v>42515.467615740738</v>
      </c>
      <c r="B15" s="13">
        <v>1614600006891700</v>
      </c>
      <c r="C15" s="13">
        <v>1614600002660100</v>
      </c>
      <c r="D15" s="13" t="s">
        <v>27</v>
      </c>
      <c r="E15" s="13" t="s">
        <v>16</v>
      </c>
      <c r="F15" s="13" t="s">
        <v>21</v>
      </c>
      <c r="G15" s="13" t="s">
        <v>20</v>
      </c>
      <c r="H15" s="13" t="s">
        <v>19</v>
      </c>
      <c r="J15" s="13" t="s">
        <v>12</v>
      </c>
      <c r="K15" s="13">
        <v>100</v>
      </c>
      <c r="L15" s="12">
        <v>42515.453634259262</v>
      </c>
      <c r="M15" s="13">
        <v>0.71794000000000002</v>
      </c>
      <c r="N15" s="13">
        <v>0.71784999999999999</v>
      </c>
      <c r="O15" s="13">
        <v>9</v>
      </c>
      <c r="P15" s="13">
        <v>110.148</v>
      </c>
      <c r="Q15" s="13">
        <v>991</v>
      </c>
      <c r="R15" s="13">
        <v>0</v>
      </c>
      <c r="S15" s="13">
        <v>0</v>
      </c>
      <c r="T15" s="13">
        <v>991</v>
      </c>
      <c r="U15" s="13" t="s">
        <v>11</v>
      </c>
    </row>
    <row r="16" spans="1:21" s="13" customFormat="1" x14ac:dyDescent="0.15">
      <c r="B16" s="13">
        <v>1614600006812200</v>
      </c>
      <c r="C16" s="13">
        <v>1614600002660100</v>
      </c>
      <c r="D16" s="13" t="s">
        <v>27</v>
      </c>
      <c r="E16" s="13" t="s">
        <v>25</v>
      </c>
      <c r="F16" s="13" t="s">
        <v>21</v>
      </c>
      <c r="G16" s="13" t="s">
        <v>14</v>
      </c>
      <c r="H16" s="13" t="s">
        <v>13</v>
      </c>
      <c r="I16" s="13">
        <v>0.71794000000000002</v>
      </c>
      <c r="J16" s="13" t="s">
        <v>18</v>
      </c>
      <c r="K16" s="13">
        <v>100</v>
      </c>
      <c r="L16" s="12">
        <v>42515.453634259262</v>
      </c>
      <c r="M16" s="13">
        <v>0.71794000000000002</v>
      </c>
      <c r="R16" s="13">
        <v>0</v>
      </c>
      <c r="U16" s="13" t="s">
        <v>11</v>
      </c>
    </row>
    <row r="17" spans="1:21" s="13" customFormat="1" x14ac:dyDescent="0.15">
      <c r="B17" s="13">
        <v>1614500006108000</v>
      </c>
      <c r="C17" s="13">
        <v>1614500002405100</v>
      </c>
      <c r="D17" s="13" t="s">
        <v>24</v>
      </c>
      <c r="E17" s="13" t="s">
        <v>16</v>
      </c>
      <c r="F17" s="13" t="s">
        <v>21</v>
      </c>
      <c r="G17" s="13" t="s">
        <v>14</v>
      </c>
      <c r="H17" s="13" t="s">
        <v>13</v>
      </c>
      <c r="I17" s="13">
        <v>0.76219999999999999</v>
      </c>
      <c r="J17" s="13" t="s">
        <v>18</v>
      </c>
      <c r="K17" s="13">
        <v>100</v>
      </c>
      <c r="L17" s="12">
        <v>42515.028807870367</v>
      </c>
      <c r="M17" s="13">
        <v>0.76219999999999999</v>
      </c>
      <c r="R17" s="13">
        <v>0</v>
      </c>
      <c r="U17" s="13" t="s">
        <v>11</v>
      </c>
    </row>
    <row r="18" spans="1:21" s="13" customFormat="1" x14ac:dyDescent="0.15">
      <c r="A18" s="12">
        <v>42515.004687499997</v>
      </c>
      <c r="B18" s="13">
        <v>1614500006032800</v>
      </c>
      <c r="C18" s="13">
        <v>1614500002369700</v>
      </c>
      <c r="D18" s="13" t="s">
        <v>24</v>
      </c>
      <c r="E18" s="13" t="s">
        <v>16</v>
      </c>
      <c r="F18" s="13" t="s">
        <v>21</v>
      </c>
      <c r="G18" s="13" t="s">
        <v>20</v>
      </c>
      <c r="H18" s="13" t="s">
        <v>19</v>
      </c>
      <c r="J18" s="13" t="s">
        <v>12</v>
      </c>
      <c r="K18" s="13">
        <v>100</v>
      </c>
      <c r="L18" s="12">
        <v>42515.002546296295</v>
      </c>
      <c r="M18" s="13">
        <v>0.76370000000000005</v>
      </c>
      <c r="N18" s="13">
        <v>0.76354</v>
      </c>
      <c r="O18" s="13">
        <v>16</v>
      </c>
      <c r="P18" s="13">
        <v>160.709</v>
      </c>
      <c r="Q18" s="13">
        <v>2571</v>
      </c>
      <c r="R18" s="13">
        <v>0</v>
      </c>
      <c r="S18" s="13">
        <v>0</v>
      </c>
      <c r="T18" s="13">
        <v>2571</v>
      </c>
      <c r="U18" s="13" t="s">
        <v>11</v>
      </c>
    </row>
    <row r="19" spans="1:21" x14ac:dyDescent="0.15">
      <c r="B19" s="1">
        <v>1614500006021600</v>
      </c>
      <c r="C19" s="1">
        <v>1614500002369700</v>
      </c>
      <c r="D19" s="1" t="s">
        <v>24</v>
      </c>
      <c r="E19" s="1" t="s">
        <v>16</v>
      </c>
      <c r="F19" s="1" t="s">
        <v>21</v>
      </c>
      <c r="G19" s="1" t="s">
        <v>14</v>
      </c>
      <c r="H19" s="1" t="s">
        <v>13</v>
      </c>
      <c r="I19" s="1">
        <v>0.76370000000000005</v>
      </c>
      <c r="J19" s="1" t="s">
        <v>18</v>
      </c>
      <c r="K19" s="1">
        <v>100</v>
      </c>
      <c r="L19" s="3">
        <v>42515.002546296295</v>
      </c>
      <c r="M19" s="1">
        <v>0.76370000000000005</v>
      </c>
      <c r="R19" s="1">
        <v>0</v>
      </c>
      <c r="U19" s="1" t="s">
        <v>11</v>
      </c>
    </row>
    <row r="20" spans="1:21" x14ac:dyDescent="0.15">
      <c r="A20" s="3">
        <v>42515.000601851854</v>
      </c>
      <c r="B20" s="1">
        <v>1614500006008900</v>
      </c>
      <c r="C20" s="1">
        <v>1614500002344000</v>
      </c>
      <c r="D20" s="1" t="s">
        <v>24</v>
      </c>
      <c r="E20" s="1" t="s">
        <v>16</v>
      </c>
      <c r="F20" s="1" t="s">
        <v>21</v>
      </c>
      <c r="G20" s="1" t="s">
        <v>20</v>
      </c>
      <c r="H20" s="1" t="s">
        <v>19</v>
      </c>
      <c r="J20" s="1" t="s">
        <v>12</v>
      </c>
      <c r="K20" s="1">
        <v>100</v>
      </c>
      <c r="L20" s="3">
        <v>42514.995196759257</v>
      </c>
      <c r="M20" s="1">
        <v>0.76456000000000002</v>
      </c>
      <c r="N20" s="1">
        <v>0.76400000000000001</v>
      </c>
      <c r="O20" s="1">
        <v>56</v>
      </c>
      <c r="P20" s="1">
        <v>160.52000000000001</v>
      </c>
      <c r="Q20" s="1">
        <v>8989</v>
      </c>
      <c r="R20" s="1">
        <v>0</v>
      </c>
      <c r="S20" s="1">
        <v>0</v>
      </c>
      <c r="T20" s="1">
        <v>8989</v>
      </c>
      <c r="U20" s="1" t="s">
        <v>11</v>
      </c>
    </row>
    <row r="21" spans="1:21" x14ac:dyDescent="0.15">
      <c r="A21" s="3">
        <v>42515.000601851854</v>
      </c>
      <c r="B21" s="1">
        <v>1614500006008800</v>
      </c>
      <c r="C21" s="1">
        <v>1614500002188200</v>
      </c>
      <c r="D21" s="1" t="s">
        <v>24</v>
      </c>
      <c r="E21" s="1" t="s">
        <v>16</v>
      </c>
      <c r="F21" s="1" t="s">
        <v>21</v>
      </c>
      <c r="G21" s="1" t="s">
        <v>20</v>
      </c>
      <c r="H21" s="1" t="s">
        <v>19</v>
      </c>
      <c r="J21" s="1" t="s">
        <v>12</v>
      </c>
      <c r="K21" s="1">
        <v>100</v>
      </c>
      <c r="L21" s="3">
        <v>42514.943784722222</v>
      </c>
      <c r="M21" s="1">
        <v>0.76356000000000002</v>
      </c>
      <c r="N21" s="1">
        <v>0.76400000000000001</v>
      </c>
      <c r="O21" s="1">
        <v>-44</v>
      </c>
      <c r="P21" s="1">
        <v>160.53299999999999</v>
      </c>
      <c r="Q21" s="1">
        <v>-7063</v>
      </c>
      <c r="R21" s="1">
        <v>0</v>
      </c>
      <c r="S21" s="1">
        <v>0</v>
      </c>
      <c r="T21" s="1">
        <v>-7063</v>
      </c>
      <c r="U21" s="1" t="s">
        <v>11</v>
      </c>
    </row>
  </sheetData>
  <phoneticPr fontId="1"/>
  <conditionalFormatting sqref="T1:T1048576">
    <cfRule type="cellIs" dxfId="2" priority="1" operator="lessThan">
      <formula>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3:R56"/>
  <sheetViews>
    <sheetView workbookViewId="0">
      <selection activeCell="D33" sqref="D33"/>
    </sheetView>
  </sheetViews>
  <sheetFormatPr defaultRowHeight="15.75" x14ac:dyDescent="0.15"/>
  <cols>
    <col min="1" max="16384" width="9" style="1"/>
  </cols>
  <sheetData>
    <row r="3" spans="16:18" x14ac:dyDescent="0.15">
      <c r="P3" s="1" t="s">
        <v>8</v>
      </c>
      <c r="Q3" s="1" t="s">
        <v>9</v>
      </c>
      <c r="R3" s="1">
        <v>0.71679999999999999</v>
      </c>
    </row>
    <row r="4" spans="16:18" x14ac:dyDescent="0.15">
      <c r="Q4" s="1" t="s">
        <v>10</v>
      </c>
      <c r="R4" s="1">
        <v>0.71779999999999999</v>
      </c>
    </row>
    <row r="28" spans="17:18" x14ac:dyDescent="0.15">
      <c r="Q28" s="1" t="s">
        <v>69</v>
      </c>
      <c r="R28" s="1" t="s">
        <v>70</v>
      </c>
    </row>
    <row r="29" spans="17:18" x14ac:dyDescent="0.15">
      <c r="R29" s="1" t="s">
        <v>71</v>
      </c>
    </row>
    <row r="31" spans="17:18" x14ac:dyDescent="0.15">
      <c r="Q31" s="1" t="s">
        <v>10</v>
      </c>
      <c r="R31" s="1" t="s">
        <v>66</v>
      </c>
    </row>
    <row r="32" spans="17:18" x14ac:dyDescent="0.15">
      <c r="Q32" s="1" t="s">
        <v>67</v>
      </c>
      <c r="R32" s="1" t="s">
        <v>68</v>
      </c>
    </row>
    <row r="53" spans="17:18" x14ac:dyDescent="0.15">
      <c r="Q53" s="1" t="s">
        <v>73</v>
      </c>
    </row>
    <row r="54" spans="17:18" x14ac:dyDescent="0.15">
      <c r="Q54" s="1" t="s">
        <v>72</v>
      </c>
    </row>
    <row r="56" spans="17:18" x14ac:dyDescent="0.15">
      <c r="Q56" s="1" t="s">
        <v>74</v>
      </c>
      <c r="R56" s="1" t="s">
        <v>75</v>
      </c>
    </row>
  </sheetData>
  <phoneticPr fontId="1"/>
  <pageMargins left="0.7" right="0.7" top="0.75" bottom="0.75" header="0.3" footer="0.3"/>
  <pageSetup paperSize="9"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topLeftCell="C1" workbookViewId="0">
      <selection activeCell="J21" sqref="J21"/>
    </sheetView>
  </sheetViews>
  <sheetFormatPr defaultRowHeight="15.75" x14ac:dyDescent="0.15"/>
  <cols>
    <col min="1" max="1" width="22" style="1" customWidth="1"/>
    <col min="2" max="2" width="16.75" style="1" bestFit="1" customWidth="1"/>
    <col min="3" max="3" width="18" style="1" bestFit="1" customWidth="1"/>
    <col min="4" max="4" width="13.375" style="1" customWidth="1"/>
    <col min="5" max="5" width="9" style="1"/>
    <col min="6" max="6" width="9.125" style="1" bestFit="1" customWidth="1"/>
    <col min="7" max="8" width="9" style="1"/>
    <col min="9" max="9" width="9.125" style="1" bestFit="1" customWidth="1"/>
    <col min="10" max="10" width="9" style="1"/>
    <col min="11" max="11" width="9.125" style="1" bestFit="1" customWidth="1"/>
    <col min="12" max="12" width="18.375" style="1" customWidth="1"/>
    <col min="13" max="20" width="9.125" style="1" bestFit="1" customWidth="1"/>
    <col min="21" max="16384" width="9" style="1"/>
  </cols>
  <sheetData>
    <row r="1" spans="1:21" x14ac:dyDescent="0.15">
      <c r="E1" s="6" t="s">
        <v>64</v>
      </c>
      <c r="F1" s="6">
        <f>COUNTIF(T:T,"&gt;0")</f>
        <v>11</v>
      </c>
    </row>
    <row r="2" spans="1:21" x14ac:dyDescent="0.15">
      <c r="E2" s="6" t="s">
        <v>63</v>
      </c>
      <c r="F2" s="6">
        <f>COUNTIF(T:T,"&lt;0")</f>
        <v>10</v>
      </c>
      <c r="I2" s="1" t="s">
        <v>62</v>
      </c>
    </row>
    <row r="3" spans="1:21" x14ac:dyDescent="0.15">
      <c r="E3" s="6" t="s">
        <v>61</v>
      </c>
      <c r="F3" s="6">
        <f>SUM(T:T)</f>
        <v>-13640</v>
      </c>
      <c r="I3" s="1" t="s">
        <v>60</v>
      </c>
    </row>
    <row r="4" spans="1:21" x14ac:dyDescent="0.15">
      <c r="E4" s="6" t="s">
        <v>59</v>
      </c>
      <c r="F4" s="5">
        <f>F1/(F1+F2)</f>
        <v>0.52380952380952384</v>
      </c>
      <c r="I4" s="1" t="s">
        <v>58</v>
      </c>
    </row>
    <row r="5" spans="1:21" x14ac:dyDescent="0.15">
      <c r="F5" s="4"/>
    </row>
    <row r="6" spans="1:21" x14ac:dyDescent="0.15">
      <c r="A6" s="1" t="s">
        <v>57</v>
      </c>
      <c r="B6" s="1" t="s">
        <v>56</v>
      </c>
      <c r="C6" s="1" t="s">
        <v>55</v>
      </c>
      <c r="D6" s="1" t="s">
        <v>46</v>
      </c>
      <c r="E6" s="1" t="s">
        <v>43</v>
      </c>
      <c r="F6" s="1" t="s">
        <v>54</v>
      </c>
    </row>
    <row r="7" spans="1:21" x14ac:dyDescent="0.15">
      <c r="A7" s="1" t="s">
        <v>53</v>
      </c>
      <c r="B7" s="3">
        <v>42514</v>
      </c>
      <c r="C7" s="3">
        <v>42514.999988425923</v>
      </c>
      <c r="D7" s="1" t="s">
        <v>52</v>
      </c>
      <c r="E7" s="1" t="s">
        <v>51</v>
      </c>
      <c r="F7" s="1" t="s">
        <v>50</v>
      </c>
    </row>
    <row r="8" spans="1:21" x14ac:dyDescent="0.15">
      <c r="A8" s="1" t="s">
        <v>49</v>
      </c>
      <c r="B8" s="1" t="s">
        <v>48</v>
      </c>
      <c r="C8" s="1" t="s">
        <v>47</v>
      </c>
      <c r="D8" s="1" t="s">
        <v>46</v>
      </c>
      <c r="E8" s="1" t="s">
        <v>45</v>
      </c>
      <c r="F8" s="1" t="s">
        <v>44</v>
      </c>
      <c r="G8" s="1" t="s">
        <v>43</v>
      </c>
      <c r="H8" s="1" t="s">
        <v>42</v>
      </c>
      <c r="I8" s="1" t="s">
        <v>41</v>
      </c>
      <c r="J8" s="1" t="s">
        <v>40</v>
      </c>
      <c r="K8" s="1" t="s">
        <v>39</v>
      </c>
      <c r="L8" s="1" t="s">
        <v>38</v>
      </c>
      <c r="M8" s="1" t="s">
        <v>37</v>
      </c>
      <c r="N8" s="1" t="s">
        <v>36</v>
      </c>
      <c r="O8" s="1" t="s">
        <v>35</v>
      </c>
      <c r="P8" s="1" t="s">
        <v>34</v>
      </c>
      <c r="Q8" s="1" t="s">
        <v>33</v>
      </c>
      <c r="R8" s="1" t="s">
        <v>32</v>
      </c>
      <c r="S8" s="1" t="s">
        <v>31</v>
      </c>
      <c r="T8" s="1" t="s">
        <v>30</v>
      </c>
      <c r="U8" s="1" t="s">
        <v>29</v>
      </c>
    </row>
    <row r="9" spans="1:21" x14ac:dyDescent="0.15">
      <c r="B9" s="1">
        <v>1614500005956400</v>
      </c>
      <c r="C9" s="1">
        <v>1614500002344000</v>
      </c>
      <c r="D9" s="1" t="s">
        <v>24</v>
      </c>
      <c r="E9" s="1" t="s">
        <v>16</v>
      </c>
      <c r="F9" s="1" t="s">
        <v>21</v>
      </c>
      <c r="G9" s="1" t="s">
        <v>14</v>
      </c>
      <c r="H9" s="1" t="s">
        <v>13</v>
      </c>
      <c r="I9" s="1">
        <v>0.76456000000000002</v>
      </c>
      <c r="J9" s="1" t="s">
        <v>18</v>
      </c>
      <c r="K9" s="1">
        <v>100</v>
      </c>
      <c r="L9" s="3">
        <v>42514.995196759257</v>
      </c>
      <c r="M9" s="1">
        <v>0.76456000000000002</v>
      </c>
      <c r="R9" s="1">
        <v>0</v>
      </c>
      <c r="U9" s="1" t="s">
        <v>11</v>
      </c>
    </row>
    <row r="10" spans="1:21" x14ac:dyDescent="0.15">
      <c r="A10" s="3">
        <v>42514.986493055556</v>
      </c>
      <c r="B10" s="1">
        <v>1614500005492900</v>
      </c>
      <c r="C10" s="1">
        <v>1614500002188400</v>
      </c>
      <c r="D10" s="1" t="s">
        <v>27</v>
      </c>
      <c r="E10" s="1" t="s">
        <v>16</v>
      </c>
      <c r="F10" s="1" t="s">
        <v>21</v>
      </c>
      <c r="G10" s="1" t="s">
        <v>20</v>
      </c>
      <c r="H10" s="1" t="s">
        <v>28</v>
      </c>
      <c r="I10" s="1">
        <v>0.71782999999999997</v>
      </c>
      <c r="J10" s="1" t="s">
        <v>18</v>
      </c>
      <c r="K10" s="1">
        <v>100</v>
      </c>
      <c r="L10" s="3">
        <v>42514.943888888891</v>
      </c>
      <c r="M10" s="1">
        <v>0.71682999999999997</v>
      </c>
      <c r="N10" s="1">
        <v>0.71782999999999997</v>
      </c>
      <c r="O10" s="1">
        <v>100</v>
      </c>
      <c r="P10" s="1">
        <v>109.961</v>
      </c>
      <c r="Q10" s="1">
        <v>10996</v>
      </c>
      <c r="R10" s="1">
        <v>0</v>
      </c>
      <c r="S10" s="1">
        <v>0</v>
      </c>
      <c r="T10" s="1">
        <v>10996</v>
      </c>
      <c r="U10" s="1" t="s">
        <v>11</v>
      </c>
    </row>
    <row r="11" spans="1:21" x14ac:dyDescent="0.15">
      <c r="A11" s="3">
        <v>42514.985891203702</v>
      </c>
      <c r="B11" s="1">
        <v>1614500005899900</v>
      </c>
      <c r="C11" s="1">
        <v>1614500002172900</v>
      </c>
      <c r="D11" s="1" t="s">
        <v>23</v>
      </c>
      <c r="E11" s="1" t="s">
        <v>16</v>
      </c>
      <c r="F11" s="1" t="s">
        <v>21</v>
      </c>
      <c r="G11" s="1" t="s">
        <v>20</v>
      </c>
      <c r="H11" s="1" t="s">
        <v>19</v>
      </c>
      <c r="J11" s="1" t="s">
        <v>12</v>
      </c>
      <c r="K11" s="1">
        <v>100</v>
      </c>
      <c r="L11" s="3">
        <v>42514.937673611108</v>
      </c>
      <c r="M11" s="1">
        <v>2.0367999999999999</v>
      </c>
      <c r="N11" s="1">
        <v>2.0344000000000002</v>
      </c>
      <c r="O11" s="1">
        <v>240</v>
      </c>
      <c r="P11" s="1">
        <v>78.918000000000006</v>
      </c>
      <c r="Q11" s="1">
        <v>18940</v>
      </c>
      <c r="R11" s="1">
        <v>0</v>
      </c>
      <c r="S11" s="1">
        <v>0</v>
      </c>
      <c r="T11" s="1">
        <v>18940</v>
      </c>
      <c r="U11" s="1" t="s">
        <v>11</v>
      </c>
    </row>
    <row r="12" spans="1:21" x14ac:dyDescent="0.15">
      <c r="B12" s="1">
        <v>1614500005345300</v>
      </c>
      <c r="C12" s="1">
        <v>1614500002188400</v>
      </c>
      <c r="D12" s="1" t="s">
        <v>27</v>
      </c>
      <c r="E12" s="1" t="s">
        <v>16</v>
      </c>
      <c r="F12" s="1" t="s">
        <v>21</v>
      </c>
      <c r="G12" s="1" t="s">
        <v>14</v>
      </c>
      <c r="H12" s="1" t="s">
        <v>26</v>
      </c>
      <c r="I12" s="1">
        <v>0.71679999999999999</v>
      </c>
      <c r="J12" s="1" t="s">
        <v>12</v>
      </c>
      <c r="K12" s="1">
        <v>100</v>
      </c>
      <c r="L12" s="3">
        <v>42514.943888888891</v>
      </c>
      <c r="M12" s="1">
        <v>0.71682999999999997</v>
      </c>
      <c r="R12" s="1">
        <v>0</v>
      </c>
      <c r="U12" s="1" t="s">
        <v>11</v>
      </c>
    </row>
    <row r="13" spans="1:21" x14ac:dyDescent="0.15">
      <c r="B13" s="1">
        <v>1614500005481700</v>
      </c>
      <c r="C13" s="1">
        <v>1614500002188200</v>
      </c>
      <c r="D13" s="1" t="s">
        <v>24</v>
      </c>
      <c r="E13" s="1" t="s">
        <v>16</v>
      </c>
      <c r="F13" s="1" t="s">
        <v>21</v>
      </c>
      <c r="G13" s="1" t="s">
        <v>14</v>
      </c>
      <c r="H13" s="1" t="s">
        <v>13</v>
      </c>
      <c r="I13" s="1">
        <v>0.76356000000000002</v>
      </c>
      <c r="J13" s="1" t="s">
        <v>18</v>
      </c>
      <c r="K13" s="1">
        <v>100</v>
      </c>
      <c r="L13" s="3">
        <v>42514.943784722222</v>
      </c>
      <c r="M13" s="1">
        <v>0.76356000000000002</v>
      </c>
      <c r="R13" s="1">
        <v>0</v>
      </c>
      <c r="U13" s="1" t="s">
        <v>11</v>
      </c>
    </row>
    <row r="14" spans="1:21" x14ac:dyDescent="0.15">
      <c r="B14" s="1">
        <v>1614500005446100</v>
      </c>
      <c r="C14" s="1">
        <v>1614500002172900</v>
      </c>
      <c r="D14" s="1" t="s">
        <v>23</v>
      </c>
      <c r="E14" s="1" t="s">
        <v>25</v>
      </c>
      <c r="F14" s="1" t="s">
        <v>21</v>
      </c>
      <c r="G14" s="1" t="s">
        <v>14</v>
      </c>
      <c r="H14" s="1" t="s">
        <v>13</v>
      </c>
      <c r="I14" s="1">
        <v>2.0367999999999999</v>
      </c>
      <c r="J14" s="1" t="s">
        <v>18</v>
      </c>
      <c r="K14" s="1">
        <v>100</v>
      </c>
      <c r="L14" s="3">
        <v>42514.937673611108</v>
      </c>
      <c r="M14" s="1">
        <v>2.0367999999999999</v>
      </c>
      <c r="R14" s="1">
        <v>0</v>
      </c>
      <c r="U14" s="1" t="s">
        <v>11</v>
      </c>
    </row>
    <row r="15" spans="1:21" x14ac:dyDescent="0.15">
      <c r="A15" s="3">
        <v>42514.629155092596</v>
      </c>
      <c r="B15" s="1">
        <v>1614500003900800</v>
      </c>
      <c r="C15" s="1">
        <v>1614500001559300</v>
      </c>
      <c r="D15" s="1" t="s">
        <v>23</v>
      </c>
      <c r="E15" s="1" t="s">
        <v>16</v>
      </c>
      <c r="F15" s="1" t="s">
        <v>21</v>
      </c>
      <c r="G15" s="1" t="s">
        <v>20</v>
      </c>
      <c r="H15" s="1" t="s">
        <v>19</v>
      </c>
      <c r="J15" s="1" t="s">
        <v>18</v>
      </c>
      <c r="K15" s="1">
        <v>100</v>
      </c>
      <c r="L15" s="3">
        <v>42514.624918981484</v>
      </c>
      <c r="M15" s="1">
        <v>2.0141800000000001</v>
      </c>
      <c r="N15" s="1">
        <v>2.0135999999999998</v>
      </c>
      <c r="O15" s="1">
        <v>-58</v>
      </c>
      <c r="P15" s="1">
        <v>78.542000000000002</v>
      </c>
      <c r="Q15" s="1">
        <v>-4555</v>
      </c>
      <c r="R15" s="1">
        <v>0</v>
      </c>
      <c r="S15" s="1">
        <v>0</v>
      </c>
      <c r="T15" s="1">
        <v>-4555</v>
      </c>
      <c r="U15" s="1" t="s">
        <v>11</v>
      </c>
    </row>
    <row r="16" spans="1:21" x14ac:dyDescent="0.15">
      <c r="B16" s="1">
        <v>1614500003888900</v>
      </c>
      <c r="C16" s="1">
        <v>1614500001559300</v>
      </c>
      <c r="D16" s="1" t="s">
        <v>23</v>
      </c>
      <c r="E16" s="1" t="s">
        <v>25</v>
      </c>
      <c r="F16" s="1" t="s">
        <v>21</v>
      </c>
      <c r="G16" s="1" t="s">
        <v>14</v>
      </c>
      <c r="H16" s="1" t="s">
        <v>13</v>
      </c>
      <c r="I16" s="1">
        <v>2.0141800000000001</v>
      </c>
      <c r="J16" s="1" t="s">
        <v>12</v>
      </c>
      <c r="K16" s="1">
        <v>100</v>
      </c>
      <c r="L16" s="3">
        <v>42514.624918981484</v>
      </c>
      <c r="M16" s="1">
        <v>2.0141800000000001</v>
      </c>
      <c r="R16" s="1">
        <v>0</v>
      </c>
      <c r="U16" s="1" t="s">
        <v>11</v>
      </c>
    </row>
    <row r="17" spans="1:21" x14ac:dyDescent="0.15">
      <c r="A17" s="3">
        <v>42514.621805555558</v>
      </c>
      <c r="B17" s="1">
        <v>1614500003882800</v>
      </c>
      <c r="C17" s="1">
        <v>1614500001538700</v>
      </c>
      <c r="D17" s="1" t="s">
        <v>23</v>
      </c>
      <c r="E17" s="1" t="s">
        <v>16</v>
      </c>
      <c r="F17" s="1" t="s">
        <v>21</v>
      </c>
      <c r="G17" s="1" t="s">
        <v>20</v>
      </c>
      <c r="H17" s="1" t="s">
        <v>19</v>
      </c>
      <c r="J17" s="1" t="s">
        <v>18</v>
      </c>
      <c r="K17" s="1">
        <v>100</v>
      </c>
      <c r="L17" s="3">
        <v>42514.603634259256</v>
      </c>
      <c r="M17" s="1">
        <v>2.0140899999999999</v>
      </c>
      <c r="N17" s="1">
        <v>2.0142600000000002</v>
      </c>
      <c r="O17" s="1">
        <v>17</v>
      </c>
      <c r="P17" s="1">
        <v>78.537999999999997</v>
      </c>
      <c r="Q17" s="1">
        <v>1335</v>
      </c>
      <c r="R17" s="1">
        <v>0</v>
      </c>
      <c r="S17" s="1">
        <v>0</v>
      </c>
      <c r="T17" s="1">
        <v>1335</v>
      </c>
      <c r="U17" s="1" t="s">
        <v>11</v>
      </c>
    </row>
    <row r="18" spans="1:21" x14ac:dyDescent="0.15">
      <c r="A18" s="3">
        <v>42514.614282407405</v>
      </c>
      <c r="B18" s="1">
        <v>1614500003861000</v>
      </c>
      <c r="C18" s="1">
        <v>1614500001528400</v>
      </c>
      <c r="D18" s="1" t="s">
        <v>23</v>
      </c>
      <c r="E18" s="1" t="s">
        <v>16</v>
      </c>
      <c r="F18" s="1" t="s">
        <v>21</v>
      </c>
      <c r="G18" s="1" t="s">
        <v>20</v>
      </c>
      <c r="H18" s="1" t="s">
        <v>19</v>
      </c>
      <c r="J18" s="1" t="s">
        <v>12</v>
      </c>
      <c r="K18" s="1">
        <v>100</v>
      </c>
      <c r="L18" s="3">
        <v>42514.592581018522</v>
      </c>
      <c r="M18" s="1">
        <v>2.0125199999999999</v>
      </c>
      <c r="N18" s="1">
        <v>2.01498</v>
      </c>
      <c r="O18" s="1">
        <v>-246</v>
      </c>
      <c r="P18" s="1">
        <v>78.578000000000003</v>
      </c>
      <c r="Q18" s="1">
        <v>-19330</v>
      </c>
      <c r="R18" s="1">
        <v>0</v>
      </c>
      <c r="S18" s="1">
        <v>0</v>
      </c>
      <c r="T18" s="1">
        <v>-19330</v>
      </c>
      <c r="U18" s="1" t="s">
        <v>11</v>
      </c>
    </row>
    <row r="19" spans="1:21" x14ac:dyDescent="0.15">
      <c r="B19" s="1">
        <v>1614500003837100</v>
      </c>
      <c r="C19" s="1">
        <v>1614500001538700</v>
      </c>
      <c r="D19" s="1" t="s">
        <v>23</v>
      </c>
      <c r="E19" s="1" t="s">
        <v>25</v>
      </c>
      <c r="F19" s="1" t="s">
        <v>21</v>
      </c>
      <c r="G19" s="1" t="s">
        <v>14</v>
      </c>
      <c r="H19" s="1" t="s">
        <v>13</v>
      </c>
      <c r="I19" s="1">
        <v>2.0140899999999999</v>
      </c>
      <c r="J19" s="1" t="s">
        <v>12</v>
      </c>
      <c r="K19" s="1">
        <v>100</v>
      </c>
      <c r="L19" s="3">
        <v>42514.603634259256</v>
      </c>
      <c r="M19" s="1">
        <v>2.0140899999999999</v>
      </c>
      <c r="R19" s="1">
        <v>0</v>
      </c>
      <c r="U19" s="1" t="s">
        <v>11</v>
      </c>
    </row>
    <row r="20" spans="1:21" x14ac:dyDescent="0.15">
      <c r="A20" s="3">
        <v>42514.5940162037</v>
      </c>
      <c r="B20" s="1">
        <v>1614500003817400</v>
      </c>
      <c r="C20" s="1">
        <v>1614500001528900</v>
      </c>
      <c r="D20" s="1" t="s">
        <v>23</v>
      </c>
      <c r="E20" s="1" t="s">
        <v>16</v>
      </c>
      <c r="F20" s="1" t="s">
        <v>21</v>
      </c>
      <c r="G20" s="1" t="s">
        <v>20</v>
      </c>
      <c r="H20" s="1" t="s">
        <v>19</v>
      </c>
      <c r="J20" s="1" t="s">
        <v>18</v>
      </c>
      <c r="K20" s="1">
        <v>100</v>
      </c>
      <c r="L20" s="3">
        <v>42514.593240740738</v>
      </c>
      <c r="M20" s="1">
        <v>2.01302</v>
      </c>
      <c r="N20" s="1">
        <v>2.0121500000000001</v>
      </c>
      <c r="O20" s="1">
        <v>-87</v>
      </c>
      <c r="P20" s="1">
        <v>78.718000000000004</v>
      </c>
      <c r="Q20" s="1">
        <v>-6848</v>
      </c>
      <c r="R20" s="1">
        <v>0</v>
      </c>
      <c r="S20" s="1">
        <v>0</v>
      </c>
      <c r="T20" s="1">
        <v>-6848</v>
      </c>
      <c r="U20" s="1" t="s">
        <v>11</v>
      </c>
    </row>
    <row r="21" spans="1:21" x14ac:dyDescent="0.15">
      <c r="B21" s="1">
        <v>1614500003815200</v>
      </c>
      <c r="C21" s="1">
        <v>1614500001528900</v>
      </c>
      <c r="D21" s="1" t="s">
        <v>23</v>
      </c>
      <c r="E21" s="1" t="s">
        <v>25</v>
      </c>
      <c r="F21" s="1" t="s">
        <v>21</v>
      </c>
      <c r="G21" s="1" t="s">
        <v>14</v>
      </c>
      <c r="H21" s="1" t="s">
        <v>13</v>
      </c>
      <c r="I21" s="1">
        <v>2.01302</v>
      </c>
      <c r="J21" s="1" t="s">
        <v>12</v>
      </c>
      <c r="K21" s="1">
        <v>100</v>
      </c>
      <c r="L21" s="3">
        <v>42514.593240740738</v>
      </c>
      <c r="M21" s="1">
        <v>2.01302</v>
      </c>
      <c r="R21" s="1">
        <v>0</v>
      </c>
      <c r="U21" s="1" t="s">
        <v>11</v>
      </c>
    </row>
    <row r="22" spans="1:21" x14ac:dyDescent="0.15">
      <c r="B22" s="1">
        <v>1614500003814400</v>
      </c>
      <c r="C22" s="1">
        <v>1614500001528400</v>
      </c>
      <c r="D22" s="1" t="s">
        <v>23</v>
      </c>
      <c r="E22" s="1" t="s">
        <v>16</v>
      </c>
      <c r="F22" s="1" t="s">
        <v>21</v>
      </c>
      <c r="G22" s="1" t="s">
        <v>14</v>
      </c>
      <c r="H22" s="1" t="s">
        <v>13</v>
      </c>
      <c r="I22" s="1">
        <v>2.0125199999999999</v>
      </c>
      <c r="J22" s="1" t="s">
        <v>18</v>
      </c>
      <c r="K22" s="1">
        <v>100</v>
      </c>
      <c r="L22" s="3">
        <v>42514.592581018522</v>
      </c>
      <c r="M22" s="1">
        <v>2.0125199999999999</v>
      </c>
      <c r="R22" s="1">
        <v>0</v>
      </c>
      <c r="U22" s="1" t="s">
        <v>11</v>
      </c>
    </row>
    <row r="23" spans="1:21" x14ac:dyDescent="0.15">
      <c r="A23" s="3">
        <v>42514.592523148145</v>
      </c>
      <c r="B23" s="1">
        <v>1614500003814100</v>
      </c>
      <c r="C23" s="1">
        <v>1614500001508100</v>
      </c>
      <c r="D23" s="1" t="s">
        <v>23</v>
      </c>
      <c r="E23" s="1" t="s">
        <v>16</v>
      </c>
      <c r="F23" s="1" t="s">
        <v>21</v>
      </c>
      <c r="G23" s="1" t="s">
        <v>20</v>
      </c>
      <c r="H23" s="1" t="s">
        <v>19</v>
      </c>
      <c r="J23" s="1" t="s">
        <v>18</v>
      </c>
      <c r="K23" s="1">
        <v>100</v>
      </c>
      <c r="L23" s="3">
        <v>42514.570023148146</v>
      </c>
      <c r="M23" s="1">
        <v>2.0143499999999999</v>
      </c>
      <c r="N23" s="1">
        <v>2.0125099999999998</v>
      </c>
      <c r="O23" s="1">
        <v>-184</v>
      </c>
      <c r="P23" s="1">
        <v>78.685000000000002</v>
      </c>
      <c r="Q23" s="1">
        <v>-14478</v>
      </c>
      <c r="R23" s="1">
        <v>0</v>
      </c>
      <c r="S23" s="1">
        <v>0</v>
      </c>
      <c r="T23" s="1">
        <v>-14478</v>
      </c>
      <c r="U23" s="1" t="s">
        <v>11</v>
      </c>
    </row>
    <row r="24" spans="1:21" x14ac:dyDescent="0.15">
      <c r="B24" s="1">
        <v>1614500003761300</v>
      </c>
      <c r="C24" s="1">
        <v>1614500001508100</v>
      </c>
      <c r="D24" s="1" t="s">
        <v>23</v>
      </c>
      <c r="E24" s="1" t="s">
        <v>16</v>
      </c>
      <c r="F24" s="1" t="s">
        <v>21</v>
      </c>
      <c r="G24" s="1" t="s">
        <v>14</v>
      </c>
      <c r="H24" s="1" t="s">
        <v>13</v>
      </c>
      <c r="I24" s="1">
        <v>2.0143499999999999</v>
      </c>
      <c r="J24" s="1" t="s">
        <v>12</v>
      </c>
      <c r="K24" s="1">
        <v>100</v>
      </c>
      <c r="L24" s="3">
        <v>42514.570023148146</v>
      </c>
      <c r="M24" s="1">
        <v>2.0143499999999999</v>
      </c>
      <c r="R24" s="1">
        <v>0</v>
      </c>
      <c r="U24" s="1" t="s">
        <v>11</v>
      </c>
    </row>
    <row r="25" spans="1:21" x14ac:dyDescent="0.15">
      <c r="A25" s="3">
        <v>42514.484675925924</v>
      </c>
      <c r="B25" s="1">
        <v>1614500003548800</v>
      </c>
      <c r="C25" s="1">
        <v>1614500001395800</v>
      </c>
      <c r="D25" s="1" t="s">
        <v>24</v>
      </c>
      <c r="E25" s="1" t="s">
        <v>16</v>
      </c>
      <c r="F25" s="1" t="s">
        <v>21</v>
      </c>
      <c r="G25" s="1" t="s">
        <v>20</v>
      </c>
      <c r="H25" s="1" t="s">
        <v>19</v>
      </c>
      <c r="J25" s="1" t="s">
        <v>12</v>
      </c>
      <c r="K25" s="1">
        <v>100</v>
      </c>
      <c r="L25" s="3">
        <v>42514.464317129627</v>
      </c>
      <c r="M25" s="1">
        <v>0.77332999999999996</v>
      </c>
      <c r="N25" s="1">
        <v>0.77334000000000003</v>
      </c>
      <c r="O25" s="1">
        <v>-1</v>
      </c>
      <c r="P25" s="1">
        <v>158.649</v>
      </c>
      <c r="Q25" s="1">
        <v>-158</v>
      </c>
      <c r="R25" s="1">
        <v>0</v>
      </c>
      <c r="S25" s="1">
        <v>0</v>
      </c>
      <c r="T25" s="1">
        <v>-158</v>
      </c>
      <c r="U25" s="1" t="s">
        <v>11</v>
      </c>
    </row>
    <row r="26" spans="1:21" x14ac:dyDescent="0.15">
      <c r="B26" s="1">
        <v>1614500003505800</v>
      </c>
      <c r="C26" s="1">
        <v>1614500001395800</v>
      </c>
      <c r="D26" s="1" t="s">
        <v>24</v>
      </c>
      <c r="E26" s="1" t="s">
        <v>16</v>
      </c>
      <c r="F26" s="1" t="s">
        <v>21</v>
      </c>
      <c r="G26" s="1" t="s">
        <v>14</v>
      </c>
      <c r="H26" s="1" t="s">
        <v>13</v>
      </c>
      <c r="I26" s="1">
        <v>0.77332999999999996</v>
      </c>
      <c r="J26" s="1" t="s">
        <v>18</v>
      </c>
      <c r="K26" s="1">
        <v>100</v>
      </c>
      <c r="L26" s="3">
        <v>42514.464317129627</v>
      </c>
      <c r="M26" s="1">
        <v>0.77332999999999996</v>
      </c>
      <c r="R26" s="1">
        <v>0</v>
      </c>
      <c r="U26" s="1" t="s">
        <v>11</v>
      </c>
    </row>
    <row r="27" spans="1:21" x14ac:dyDescent="0.15">
      <c r="A27" s="3">
        <v>42514.439583333333</v>
      </c>
      <c r="B27" s="1">
        <v>1614500003445900</v>
      </c>
      <c r="C27" s="1">
        <v>1614500001339900</v>
      </c>
      <c r="D27" s="1" t="s">
        <v>24</v>
      </c>
      <c r="E27" s="1" t="s">
        <v>16</v>
      </c>
      <c r="F27" s="1" t="s">
        <v>21</v>
      </c>
      <c r="G27" s="1" t="s">
        <v>20</v>
      </c>
      <c r="H27" s="1" t="s">
        <v>19</v>
      </c>
      <c r="J27" s="1" t="s">
        <v>12</v>
      </c>
      <c r="K27" s="1">
        <v>100</v>
      </c>
      <c r="L27" s="3">
        <v>42514.42287037037</v>
      </c>
      <c r="M27" s="1">
        <v>0.77361000000000002</v>
      </c>
      <c r="N27" s="1">
        <v>0.77342</v>
      </c>
      <c r="O27" s="1">
        <v>19</v>
      </c>
      <c r="P27" s="1">
        <v>158.58500000000001</v>
      </c>
      <c r="Q27" s="1">
        <v>3013</v>
      </c>
      <c r="R27" s="1">
        <v>0</v>
      </c>
      <c r="S27" s="1">
        <v>0</v>
      </c>
      <c r="T27" s="1">
        <v>3013</v>
      </c>
      <c r="U27" s="1" t="s">
        <v>11</v>
      </c>
    </row>
    <row r="28" spans="1:21" x14ac:dyDescent="0.15">
      <c r="A28" s="3">
        <v>42514.428680555553</v>
      </c>
      <c r="B28" s="1">
        <v>1614500003394600</v>
      </c>
      <c r="C28" s="1">
        <v>1614500001330000</v>
      </c>
      <c r="D28" s="1" t="s">
        <v>23</v>
      </c>
      <c r="E28" s="1" t="s">
        <v>16</v>
      </c>
      <c r="F28" s="1" t="s">
        <v>21</v>
      </c>
      <c r="G28" s="1" t="s">
        <v>20</v>
      </c>
      <c r="H28" s="1" t="s">
        <v>19</v>
      </c>
      <c r="J28" s="1" t="s">
        <v>12</v>
      </c>
      <c r="K28" s="1">
        <v>100</v>
      </c>
      <c r="L28" s="3">
        <v>42514.41574074074</v>
      </c>
      <c r="M28" s="1">
        <v>2.0073400000000001</v>
      </c>
      <c r="N28" s="1">
        <v>2.0067200000000001</v>
      </c>
      <c r="O28" s="1">
        <v>62</v>
      </c>
      <c r="P28" s="1">
        <v>78.971000000000004</v>
      </c>
      <c r="Q28" s="1">
        <v>4896</v>
      </c>
      <c r="R28" s="1">
        <v>0</v>
      </c>
      <c r="S28" s="1">
        <v>0</v>
      </c>
      <c r="T28" s="1">
        <v>4896</v>
      </c>
      <c r="U28" s="1" t="s">
        <v>11</v>
      </c>
    </row>
    <row r="29" spans="1:21" x14ac:dyDescent="0.15">
      <c r="B29" s="1">
        <v>1614500003360000</v>
      </c>
      <c r="C29" s="1">
        <v>1614500001339900</v>
      </c>
      <c r="D29" s="1" t="s">
        <v>24</v>
      </c>
      <c r="E29" s="1" t="s">
        <v>16</v>
      </c>
      <c r="F29" s="1" t="s">
        <v>21</v>
      </c>
      <c r="G29" s="1" t="s">
        <v>14</v>
      </c>
      <c r="H29" s="1" t="s">
        <v>13</v>
      </c>
      <c r="I29" s="1">
        <v>0.77361000000000002</v>
      </c>
      <c r="J29" s="1" t="s">
        <v>18</v>
      </c>
      <c r="K29" s="1">
        <v>100</v>
      </c>
      <c r="L29" s="3">
        <v>42514.42287037037</v>
      </c>
      <c r="M29" s="1">
        <v>0.77361000000000002</v>
      </c>
      <c r="R29" s="1">
        <v>0</v>
      </c>
      <c r="U29" s="1" t="s">
        <v>11</v>
      </c>
    </row>
    <row r="30" spans="1:21" x14ac:dyDescent="0.15">
      <c r="B30" s="1">
        <v>1614500003337600</v>
      </c>
      <c r="C30" s="1">
        <v>1614500001330000</v>
      </c>
      <c r="D30" s="1" t="s">
        <v>23</v>
      </c>
      <c r="E30" s="1" t="s">
        <v>16</v>
      </c>
      <c r="F30" s="1" t="s">
        <v>21</v>
      </c>
      <c r="G30" s="1" t="s">
        <v>14</v>
      </c>
      <c r="H30" s="1" t="s">
        <v>13</v>
      </c>
      <c r="I30" s="1">
        <v>2.0073400000000001</v>
      </c>
      <c r="J30" s="1" t="s">
        <v>18</v>
      </c>
      <c r="K30" s="1">
        <v>100</v>
      </c>
      <c r="L30" s="3">
        <v>42514.41574074074</v>
      </c>
      <c r="M30" s="1">
        <v>2.0073400000000001</v>
      </c>
      <c r="R30" s="1">
        <v>0</v>
      </c>
      <c r="U30" s="1" t="s">
        <v>11</v>
      </c>
    </row>
    <row r="31" spans="1:21" x14ac:dyDescent="0.15">
      <c r="A31" s="3">
        <v>42514.412905092591</v>
      </c>
      <c r="B31" s="1">
        <v>1614500003326500</v>
      </c>
      <c r="C31" s="1">
        <v>1614500001321000</v>
      </c>
      <c r="D31" s="1" t="s">
        <v>23</v>
      </c>
      <c r="E31" s="1" t="s">
        <v>16</v>
      </c>
      <c r="F31" s="1" t="s">
        <v>21</v>
      </c>
      <c r="G31" s="1" t="s">
        <v>20</v>
      </c>
      <c r="H31" s="1" t="s">
        <v>19</v>
      </c>
      <c r="J31" s="1" t="s">
        <v>12</v>
      </c>
      <c r="K31" s="1">
        <v>100</v>
      </c>
      <c r="L31" s="3">
        <v>42514.409305555557</v>
      </c>
      <c r="M31" s="1">
        <v>2.00726</v>
      </c>
      <c r="N31" s="1">
        <v>2.0083000000000002</v>
      </c>
      <c r="O31" s="1">
        <v>-104</v>
      </c>
      <c r="P31" s="1">
        <v>78.831000000000003</v>
      </c>
      <c r="Q31" s="1">
        <v>-8198</v>
      </c>
      <c r="R31" s="1">
        <v>0</v>
      </c>
      <c r="S31" s="1">
        <v>0</v>
      </c>
      <c r="T31" s="1">
        <v>-8198</v>
      </c>
      <c r="U31" s="1" t="s">
        <v>11</v>
      </c>
    </row>
    <row r="32" spans="1:21" x14ac:dyDescent="0.15">
      <c r="B32" s="1">
        <v>1614500003317000</v>
      </c>
      <c r="C32" s="1">
        <v>1614500001321000</v>
      </c>
      <c r="D32" s="1" t="s">
        <v>23</v>
      </c>
      <c r="E32" s="1" t="s">
        <v>16</v>
      </c>
      <c r="F32" s="1" t="s">
        <v>21</v>
      </c>
      <c r="G32" s="1" t="s">
        <v>14</v>
      </c>
      <c r="H32" s="1" t="s">
        <v>13</v>
      </c>
      <c r="I32" s="1">
        <v>2.00726</v>
      </c>
      <c r="J32" s="1" t="s">
        <v>18</v>
      </c>
      <c r="K32" s="1">
        <v>100</v>
      </c>
      <c r="L32" s="3">
        <v>42514.409305555557</v>
      </c>
      <c r="M32" s="1">
        <v>2.00726</v>
      </c>
      <c r="R32" s="1">
        <v>0</v>
      </c>
      <c r="U32" s="1" t="s">
        <v>11</v>
      </c>
    </row>
    <row r="33" spans="1:21" x14ac:dyDescent="0.15">
      <c r="A33" s="3">
        <v>42514.399340277778</v>
      </c>
      <c r="B33" s="1">
        <v>1614500003281900</v>
      </c>
      <c r="C33" s="1">
        <v>1614500001301500</v>
      </c>
      <c r="D33" s="1" t="s">
        <v>23</v>
      </c>
      <c r="E33" s="1" t="s">
        <v>16</v>
      </c>
      <c r="F33" s="1" t="s">
        <v>21</v>
      </c>
      <c r="G33" s="1" t="s">
        <v>20</v>
      </c>
      <c r="H33" s="1" t="s">
        <v>19</v>
      </c>
      <c r="J33" s="1" t="s">
        <v>18</v>
      </c>
      <c r="K33" s="1">
        <v>100</v>
      </c>
      <c r="L33" s="3">
        <v>42514.395937499998</v>
      </c>
      <c r="M33" s="1">
        <v>2.0071099999999999</v>
      </c>
      <c r="N33" s="1">
        <v>2.00759</v>
      </c>
      <c r="O33" s="1">
        <v>48</v>
      </c>
      <c r="P33" s="1">
        <v>78.822999999999993</v>
      </c>
      <c r="Q33" s="1">
        <v>3783</v>
      </c>
      <c r="R33" s="1">
        <v>0</v>
      </c>
      <c r="S33" s="1">
        <v>0</v>
      </c>
      <c r="T33" s="1">
        <v>3783</v>
      </c>
      <c r="U33" s="1" t="s">
        <v>11</v>
      </c>
    </row>
    <row r="34" spans="1:21" x14ac:dyDescent="0.15">
      <c r="B34" s="1">
        <v>1614500003267400</v>
      </c>
      <c r="C34" s="1">
        <v>1614500001301500</v>
      </c>
      <c r="D34" s="1" t="s">
        <v>23</v>
      </c>
      <c r="E34" s="1" t="s">
        <v>16</v>
      </c>
      <c r="F34" s="1" t="s">
        <v>21</v>
      </c>
      <c r="G34" s="1" t="s">
        <v>14</v>
      </c>
      <c r="H34" s="1" t="s">
        <v>13</v>
      </c>
      <c r="I34" s="1">
        <v>2.0071099999999999</v>
      </c>
      <c r="J34" s="1" t="s">
        <v>12</v>
      </c>
      <c r="K34" s="1">
        <v>100</v>
      </c>
      <c r="L34" s="3">
        <v>42514.395937499998</v>
      </c>
      <c r="M34" s="1">
        <v>2.0071099999999999</v>
      </c>
      <c r="R34" s="1">
        <v>0</v>
      </c>
      <c r="U34" s="1" t="s">
        <v>11</v>
      </c>
    </row>
    <row r="35" spans="1:21" x14ac:dyDescent="0.15">
      <c r="A35" s="3">
        <v>42514.395196759258</v>
      </c>
      <c r="B35" s="1">
        <v>1614500003262100</v>
      </c>
      <c r="C35" s="1">
        <v>1614500001286500</v>
      </c>
      <c r="D35" s="1" t="s">
        <v>23</v>
      </c>
      <c r="E35" s="1" t="s">
        <v>16</v>
      </c>
      <c r="F35" s="1" t="s">
        <v>21</v>
      </c>
      <c r="G35" s="1" t="s">
        <v>20</v>
      </c>
      <c r="H35" s="1" t="s">
        <v>19</v>
      </c>
      <c r="J35" s="1" t="s">
        <v>18</v>
      </c>
      <c r="K35" s="1">
        <v>100</v>
      </c>
      <c r="L35" s="3">
        <v>42514.387685185182</v>
      </c>
      <c r="M35" s="1">
        <v>2.00657</v>
      </c>
      <c r="N35" s="1">
        <v>2.0065900000000001</v>
      </c>
      <c r="O35" s="1">
        <v>2</v>
      </c>
      <c r="P35" s="1">
        <v>78.838999999999999</v>
      </c>
      <c r="Q35" s="1">
        <v>157</v>
      </c>
      <c r="R35" s="1">
        <v>0</v>
      </c>
      <c r="S35" s="1">
        <v>0</v>
      </c>
      <c r="T35" s="1">
        <v>157</v>
      </c>
      <c r="U35" s="1" t="s">
        <v>11</v>
      </c>
    </row>
    <row r="36" spans="1:21" x14ac:dyDescent="0.15">
      <c r="A36" s="3">
        <v>42514.393634259257</v>
      </c>
      <c r="B36" s="1">
        <v>1614500003255700</v>
      </c>
      <c r="C36" s="1">
        <v>1614500001284400</v>
      </c>
      <c r="D36" s="1" t="s">
        <v>17</v>
      </c>
      <c r="E36" s="1" t="s">
        <v>16</v>
      </c>
      <c r="F36" s="1" t="s">
        <v>21</v>
      </c>
      <c r="G36" s="1" t="s">
        <v>20</v>
      </c>
      <c r="H36" s="1" t="s">
        <v>19</v>
      </c>
      <c r="J36" s="1" t="s">
        <v>18</v>
      </c>
      <c r="K36" s="1">
        <v>100</v>
      </c>
      <c r="L36" s="3">
        <v>42514.385393518518</v>
      </c>
      <c r="M36" s="1">
        <v>1.1218900000000001</v>
      </c>
      <c r="N36" s="1">
        <v>1.12168</v>
      </c>
      <c r="O36" s="1">
        <v>-21</v>
      </c>
      <c r="P36" s="1">
        <v>109.262</v>
      </c>
      <c r="Q36" s="1">
        <v>-2294</v>
      </c>
      <c r="R36" s="1">
        <v>0</v>
      </c>
      <c r="S36" s="1">
        <v>0</v>
      </c>
      <c r="T36" s="1">
        <v>-2294</v>
      </c>
      <c r="U36" s="1" t="s">
        <v>11</v>
      </c>
    </row>
    <row r="37" spans="1:21" x14ac:dyDescent="0.15">
      <c r="B37" s="1">
        <v>1614500003233500</v>
      </c>
      <c r="C37" s="1">
        <v>1614500001286500</v>
      </c>
      <c r="D37" s="1" t="s">
        <v>23</v>
      </c>
      <c r="E37" s="1" t="s">
        <v>16</v>
      </c>
      <c r="F37" s="1" t="s">
        <v>21</v>
      </c>
      <c r="G37" s="1" t="s">
        <v>14</v>
      </c>
      <c r="H37" s="1" t="s">
        <v>13</v>
      </c>
      <c r="I37" s="1">
        <v>2.00657</v>
      </c>
      <c r="J37" s="1" t="s">
        <v>12</v>
      </c>
      <c r="K37" s="1">
        <v>100</v>
      </c>
      <c r="L37" s="3">
        <v>42514.387685185182</v>
      </c>
      <c r="M37" s="1">
        <v>2.00657</v>
      </c>
      <c r="R37" s="1">
        <v>0</v>
      </c>
      <c r="U37" s="1" t="s">
        <v>11</v>
      </c>
    </row>
    <row r="38" spans="1:21" x14ac:dyDescent="0.15">
      <c r="B38" s="1">
        <v>1614500003226700</v>
      </c>
      <c r="C38" s="1">
        <v>1614500001284400</v>
      </c>
      <c r="D38" s="1" t="s">
        <v>17</v>
      </c>
      <c r="E38" s="1" t="s">
        <v>16</v>
      </c>
      <c r="F38" s="1" t="s">
        <v>21</v>
      </c>
      <c r="G38" s="1" t="s">
        <v>14</v>
      </c>
      <c r="H38" s="1" t="s">
        <v>13</v>
      </c>
      <c r="I38" s="1">
        <v>1.1218900000000001</v>
      </c>
      <c r="J38" s="1" t="s">
        <v>12</v>
      </c>
      <c r="K38" s="1">
        <v>100</v>
      </c>
      <c r="L38" s="3">
        <v>42514.385393518518</v>
      </c>
      <c r="M38" s="1">
        <v>1.1218900000000001</v>
      </c>
      <c r="R38" s="1">
        <v>0</v>
      </c>
      <c r="U38" s="1" t="s">
        <v>11</v>
      </c>
    </row>
    <row r="39" spans="1:21" x14ac:dyDescent="0.15">
      <c r="A39" s="3">
        <v>42514.146469907406</v>
      </c>
      <c r="B39" s="1">
        <v>1614400003067000</v>
      </c>
      <c r="C39" s="1">
        <v>1614400001223800</v>
      </c>
      <c r="D39" s="1" t="s">
        <v>23</v>
      </c>
      <c r="E39" s="1" t="s">
        <v>16</v>
      </c>
      <c r="F39" s="1" t="s">
        <v>21</v>
      </c>
      <c r="G39" s="1" t="s">
        <v>20</v>
      </c>
      <c r="H39" s="1" t="s">
        <v>19</v>
      </c>
      <c r="J39" s="1" t="s">
        <v>12</v>
      </c>
      <c r="K39" s="1">
        <v>100</v>
      </c>
      <c r="L39" s="3">
        <v>42514.130601851852</v>
      </c>
      <c r="M39" s="1">
        <v>2.0058400000000001</v>
      </c>
      <c r="N39" s="1">
        <v>2.00501</v>
      </c>
      <c r="O39" s="1">
        <v>83</v>
      </c>
      <c r="P39" s="1">
        <v>78.878</v>
      </c>
      <c r="Q39" s="1">
        <v>6546</v>
      </c>
      <c r="R39" s="1">
        <v>0</v>
      </c>
      <c r="S39" s="1">
        <v>0</v>
      </c>
      <c r="T39" s="1">
        <v>6546</v>
      </c>
      <c r="U39" s="1" t="s">
        <v>11</v>
      </c>
    </row>
    <row r="40" spans="1:21" x14ac:dyDescent="0.15">
      <c r="A40" s="3">
        <v>42514.146469907406</v>
      </c>
      <c r="B40" s="1">
        <v>1614400003066900</v>
      </c>
      <c r="C40" s="1">
        <v>1614400001218800</v>
      </c>
      <c r="D40" s="1" t="s">
        <v>23</v>
      </c>
      <c r="E40" s="1" t="s">
        <v>16</v>
      </c>
      <c r="F40" s="1" t="s">
        <v>21</v>
      </c>
      <c r="G40" s="1" t="s">
        <v>20</v>
      </c>
      <c r="H40" s="1" t="s">
        <v>19</v>
      </c>
      <c r="J40" s="1" t="s">
        <v>12</v>
      </c>
      <c r="K40" s="1">
        <v>100</v>
      </c>
      <c r="L40" s="3">
        <v>42514.121851851851</v>
      </c>
      <c r="M40" s="1">
        <v>2.0050699999999999</v>
      </c>
      <c r="N40" s="1">
        <v>2.00501</v>
      </c>
      <c r="O40" s="1">
        <v>6</v>
      </c>
      <c r="P40" s="1">
        <v>78.878</v>
      </c>
      <c r="Q40" s="1">
        <v>473</v>
      </c>
      <c r="R40" s="1">
        <v>0</v>
      </c>
      <c r="S40" s="1">
        <v>0</v>
      </c>
      <c r="T40" s="1">
        <v>473</v>
      </c>
      <c r="U40" s="1" t="s">
        <v>11</v>
      </c>
    </row>
    <row r="41" spans="1:21" x14ac:dyDescent="0.15">
      <c r="B41" s="1">
        <v>1614400003062400</v>
      </c>
      <c r="C41" s="1">
        <v>1614400001223800</v>
      </c>
      <c r="D41" s="1" t="s">
        <v>23</v>
      </c>
      <c r="E41" s="1" t="s">
        <v>16</v>
      </c>
      <c r="F41" s="1" t="s">
        <v>21</v>
      </c>
      <c r="G41" s="1" t="s">
        <v>14</v>
      </c>
      <c r="H41" s="1" t="s">
        <v>13</v>
      </c>
      <c r="I41" s="1">
        <v>2.0058400000000001</v>
      </c>
      <c r="J41" s="1" t="s">
        <v>18</v>
      </c>
      <c r="K41" s="1">
        <v>100</v>
      </c>
      <c r="L41" s="3">
        <v>42514.130601851852</v>
      </c>
      <c r="M41" s="1">
        <v>2.0058400000000001</v>
      </c>
      <c r="R41" s="1">
        <v>0</v>
      </c>
      <c r="U41" s="1" t="s">
        <v>11</v>
      </c>
    </row>
    <row r="42" spans="1:21" x14ac:dyDescent="0.15">
      <c r="B42" s="1">
        <v>1614400003056700</v>
      </c>
      <c r="C42" s="1">
        <v>1614400001218800</v>
      </c>
      <c r="D42" s="1" t="s">
        <v>23</v>
      </c>
      <c r="E42" s="1" t="s">
        <v>16</v>
      </c>
      <c r="F42" s="1" t="s">
        <v>21</v>
      </c>
      <c r="G42" s="1" t="s">
        <v>14</v>
      </c>
      <c r="H42" s="1" t="s">
        <v>13</v>
      </c>
      <c r="I42" s="1">
        <v>2.0050699999999999</v>
      </c>
      <c r="J42" s="1" t="s">
        <v>18</v>
      </c>
      <c r="K42" s="1">
        <v>100</v>
      </c>
      <c r="L42" s="3">
        <v>42514.121851851851</v>
      </c>
      <c r="M42" s="1">
        <v>2.0050699999999999</v>
      </c>
      <c r="R42" s="1">
        <v>0</v>
      </c>
      <c r="U42" s="1" t="s">
        <v>11</v>
      </c>
    </row>
    <row r="43" spans="1:21" x14ac:dyDescent="0.15">
      <c r="A43" s="3">
        <v>42514.069571759261</v>
      </c>
      <c r="B43" s="1">
        <v>1614400003021600</v>
      </c>
      <c r="C43" s="1">
        <v>1614400001196800</v>
      </c>
      <c r="D43" s="1" t="s">
        <v>22</v>
      </c>
      <c r="E43" s="1" t="s">
        <v>16</v>
      </c>
      <c r="F43" s="1" t="s">
        <v>21</v>
      </c>
      <c r="G43" s="1" t="s">
        <v>20</v>
      </c>
      <c r="H43" s="1" t="s">
        <v>19</v>
      </c>
      <c r="J43" s="1" t="s">
        <v>18</v>
      </c>
      <c r="K43" s="1">
        <v>100</v>
      </c>
      <c r="L43" s="3">
        <v>42514.056400462963</v>
      </c>
      <c r="M43" s="1">
        <v>158.32499999999999</v>
      </c>
      <c r="N43" s="1">
        <v>158.32300000000001</v>
      </c>
      <c r="O43" s="1">
        <v>-2</v>
      </c>
      <c r="P43" s="1">
        <v>1</v>
      </c>
      <c r="Q43" s="1">
        <v>-200</v>
      </c>
      <c r="R43" s="1">
        <v>0</v>
      </c>
      <c r="S43" s="1">
        <v>0</v>
      </c>
      <c r="T43" s="1">
        <v>-200</v>
      </c>
      <c r="U43" s="1" t="s">
        <v>11</v>
      </c>
    </row>
    <row r="44" spans="1:21" x14ac:dyDescent="0.15">
      <c r="B44" s="1">
        <v>1614400003012400</v>
      </c>
      <c r="C44" s="1">
        <v>1614400001196800</v>
      </c>
      <c r="D44" s="1" t="s">
        <v>22</v>
      </c>
      <c r="E44" s="1" t="s">
        <v>16</v>
      </c>
      <c r="F44" s="1" t="s">
        <v>21</v>
      </c>
      <c r="G44" s="1" t="s">
        <v>14</v>
      </c>
      <c r="H44" s="1" t="s">
        <v>13</v>
      </c>
      <c r="I44" s="1">
        <v>158.32499999999999</v>
      </c>
      <c r="J44" s="1" t="s">
        <v>12</v>
      </c>
      <c r="K44" s="1">
        <v>100</v>
      </c>
      <c r="L44" s="3">
        <v>42514.056400462963</v>
      </c>
      <c r="M44" s="1">
        <v>158.32499999999999</v>
      </c>
      <c r="R44" s="1">
        <v>0</v>
      </c>
      <c r="U44" s="1" t="s">
        <v>11</v>
      </c>
    </row>
    <row r="45" spans="1:21" x14ac:dyDescent="0.15">
      <c r="A45" s="3">
        <v>42514.055671296293</v>
      </c>
      <c r="B45" s="1">
        <v>1614400003011800</v>
      </c>
      <c r="C45" s="1">
        <v>1614400001193500</v>
      </c>
      <c r="D45" s="1" t="s">
        <v>22</v>
      </c>
      <c r="E45" s="1" t="s">
        <v>16</v>
      </c>
      <c r="F45" s="1" t="s">
        <v>21</v>
      </c>
      <c r="G45" s="1" t="s">
        <v>20</v>
      </c>
      <c r="H45" s="1" t="s">
        <v>19</v>
      </c>
      <c r="J45" s="1" t="s">
        <v>18</v>
      </c>
      <c r="K45" s="1">
        <v>100</v>
      </c>
      <c r="L45" s="3">
        <v>42514.050879629627</v>
      </c>
      <c r="M45" s="1">
        <v>158.17500000000001</v>
      </c>
      <c r="N45" s="1">
        <v>158.28299999999999</v>
      </c>
      <c r="O45" s="1">
        <v>108</v>
      </c>
      <c r="P45" s="1">
        <v>1</v>
      </c>
      <c r="Q45" s="1">
        <v>10800</v>
      </c>
      <c r="R45" s="1">
        <v>0</v>
      </c>
      <c r="S45" s="1">
        <v>0</v>
      </c>
      <c r="T45" s="1">
        <v>10800</v>
      </c>
      <c r="U45" s="1" t="s">
        <v>11</v>
      </c>
    </row>
    <row r="46" spans="1:21" x14ac:dyDescent="0.15">
      <c r="B46" s="1">
        <v>1614400003005500</v>
      </c>
      <c r="C46" s="1">
        <v>1614400001193500</v>
      </c>
      <c r="D46" s="1" t="s">
        <v>22</v>
      </c>
      <c r="E46" s="1" t="s">
        <v>16</v>
      </c>
      <c r="F46" s="1" t="s">
        <v>21</v>
      </c>
      <c r="G46" s="1" t="s">
        <v>14</v>
      </c>
      <c r="H46" s="1" t="s">
        <v>13</v>
      </c>
      <c r="I46" s="1">
        <v>158.17500000000001</v>
      </c>
      <c r="J46" s="1" t="s">
        <v>12</v>
      </c>
      <c r="K46" s="1">
        <v>100</v>
      </c>
      <c r="L46" s="3">
        <v>42514.050879629627</v>
      </c>
      <c r="M46" s="1">
        <v>158.17500000000001</v>
      </c>
      <c r="R46" s="1">
        <v>0</v>
      </c>
      <c r="U46" s="1" t="s">
        <v>11</v>
      </c>
    </row>
    <row r="47" spans="1:21" x14ac:dyDescent="0.15">
      <c r="A47" s="3">
        <v>42514.050243055557</v>
      </c>
      <c r="B47" s="1">
        <v>1614400003003900</v>
      </c>
      <c r="C47" s="1">
        <v>1614400001190800</v>
      </c>
      <c r="D47" s="1" t="s">
        <v>22</v>
      </c>
      <c r="E47" s="1" t="s">
        <v>16</v>
      </c>
      <c r="F47" s="1" t="s">
        <v>21</v>
      </c>
      <c r="G47" s="1" t="s">
        <v>20</v>
      </c>
      <c r="H47" s="1" t="s">
        <v>19</v>
      </c>
      <c r="J47" s="1" t="s">
        <v>18</v>
      </c>
      <c r="K47" s="1">
        <v>100</v>
      </c>
      <c r="L47" s="3">
        <v>42514.047650462962</v>
      </c>
      <c r="M47" s="1">
        <v>158.18899999999999</v>
      </c>
      <c r="N47" s="1">
        <v>158.11699999999999</v>
      </c>
      <c r="O47" s="1">
        <v>-72</v>
      </c>
      <c r="P47" s="1">
        <v>1</v>
      </c>
      <c r="Q47" s="1">
        <v>-7200</v>
      </c>
      <c r="R47" s="1">
        <v>0</v>
      </c>
      <c r="S47" s="1">
        <v>0</v>
      </c>
      <c r="T47" s="1">
        <v>-7200</v>
      </c>
      <c r="U47" s="1" t="s">
        <v>11</v>
      </c>
    </row>
    <row r="48" spans="1:21" x14ac:dyDescent="0.15">
      <c r="B48" s="1">
        <v>1614400002999600</v>
      </c>
      <c r="C48" s="1">
        <v>1614400001190800</v>
      </c>
      <c r="D48" s="1" t="s">
        <v>22</v>
      </c>
      <c r="E48" s="1" t="s">
        <v>16</v>
      </c>
      <c r="F48" s="1" t="s">
        <v>21</v>
      </c>
      <c r="G48" s="1" t="s">
        <v>14</v>
      </c>
      <c r="H48" s="1" t="s">
        <v>13</v>
      </c>
      <c r="I48" s="1">
        <v>158.18899999999999</v>
      </c>
      <c r="J48" s="1" t="s">
        <v>12</v>
      </c>
      <c r="K48" s="1">
        <v>100</v>
      </c>
      <c r="L48" s="3">
        <v>42514.047650462962</v>
      </c>
      <c r="M48" s="1">
        <v>158.18899999999999</v>
      </c>
      <c r="R48" s="1">
        <v>0</v>
      </c>
      <c r="U48" s="1" t="s">
        <v>11</v>
      </c>
    </row>
    <row r="49" spans="1:21" x14ac:dyDescent="0.15">
      <c r="A49" s="3">
        <v>42514.042129629626</v>
      </c>
      <c r="B49" s="1">
        <v>1614400002992200</v>
      </c>
      <c r="C49" s="1">
        <v>1614400001177100</v>
      </c>
      <c r="D49" s="1" t="s">
        <v>22</v>
      </c>
      <c r="E49" s="1" t="s">
        <v>16</v>
      </c>
      <c r="F49" s="1" t="s">
        <v>21</v>
      </c>
      <c r="G49" s="1" t="s">
        <v>20</v>
      </c>
      <c r="H49" s="1" t="s">
        <v>19</v>
      </c>
      <c r="J49" s="1" t="s">
        <v>12</v>
      </c>
      <c r="K49" s="1">
        <v>100</v>
      </c>
      <c r="L49" s="3">
        <v>42514.031157407408</v>
      </c>
      <c r="M49" s="1">
        <v>158.15600000000001</v>
      </c>
      <c r="N49" s="1">
        <v>158.15100000000001</v>
      </c>
      <c r="O49" s="1">
        <v>5</v>
      </c>
      <c r="P49" s="1">
        <v>1</v>
      </c>
      <c r="Q49" s="1">
        <v>500</v>
      </c>
      <c r="R49" s="1">
        <v>0</v>
      </c>
      <c r="S49" s="1">
        <v>0</v>
      </c>
      <c r="T49" s="1">
        <v>500</v>
      </c>
      <c r="U49" s="1" t="s">
        <v>11</v>
      </c>
    </row>
    <row r="50" spans="1:21" x14ac:dyDescent="0.15">
      <c r="B50" s="1">
        <v>1614400002970700</v>
      </c>
      <c r="C50" s="1">
        <v>1614400001177100</v>
      </c>
      <c r="D50" s="1" t="s">
        <v>22</v>
      </c>
      <c r="E50" s="1" t="s">
        <v>16</v>
      </c>
      <c r="F50" s="1" t="s">
        <v>21</v>
      </c>
      <c r="G50" s="1" t="s">
        <v>14</v>
      </c>
      <c r="H50" s="1" t="s">
        <v>13</v>
      </c>
      <c r="I50" s="1">
        <v>158.15600000000001</v>
      </c>
      <c r="J50" s="1" t="s">
        <v>18</v>
      </c>
      <c r="K50" s="1">
        <v>100</v>
      </c>
      <c r="L50" s="3">
        <v>42514.031157407408</v>
      </c>
      <c r="M50" s="1">
        <v>158.15600000000001</v>
      </c>
      <c r="R50" s="1">
        <v>0</v>
      </c>
      <c r="U50" s="1" t="s">
        <v>11</v>
      </c>
    </row>
    <row r="51" spans="1:21" x14ac:dyDescent="0.15">
      <c r="A51" s="3">
        <v>42514.02920138889</v>
      </c>
      <c r="B51" s="1">
        <v>1614400002967300</v>
      </c>
      <c r="C51" s="1">
        <v>1614400001159300</v>
      </c>
      <c r="D51" s="1" t="s">
        <v>17</v>
      </c>
      <c r="E51" s="1" t="s">
        <v>16</v>
      </c>
      <c r="F51" s="1" t="s">
        <v>21</v>
      </c>
      <c r="G51" s="1" t="s">
        <v>20</v>
      </c>
      <c r="H51" s="1" t="s">
        <v>19</v>
      </c>
      <c r="J51" s="1" t="s">
        <v>18</v>
      </c>
      <c r="K51" s="1">
        <v>100</v>
      </c>
      <c r="L51" s="3">
        <v>42514.012384259258</v>
      </c>
      <c r="M51" s="1">
        <v>1.12086</v>
      </c>
      <c r="N51" s="1">
        <v>1.11978</v>
      </c>
      <c r="O51" s="1">
        <v>-108</v>
      </c>
      <c r="P51" s="1">
        <v>109.43300000000001</v>
      </c>
      <c r="Q51" s="1">
        <v>-11818</v>
      </c>
      <c r="R51" s="1">
        <v>0</v>
      </c>
      <c r="S51" s="1">
        <v>0</v>
      </c>
      <c r="T51" s="1">
        <v>-11818</v>
      </c>
      <c r="U51" s="1" t="s">
        <v>11</v>
      </c>
    </row>
    <row r="52" spans="1:21" x14ac:dyDescent="0.15">
      <c r="B52" s="1">
        <v>1614400002924100</v>
      </c>
      <c r="C52" s="1">
        <v>1614400001159300</v>
      </c>
      <c r="D52" s="1" t="s">
        <v>17</v>
      </c>
      <c r="E52" s="1" t="s">
        <v>16</v>
      </c>
      <c r="F52" s="1" t="s">
        <v>15</v>
      </c>
      <c r="G52" s="1" t="s">
        <v>14</v>
      </c>
      <c r="H52" s="1" t="s">
        <v>13</v>
      </c>
      <c r="I52" s="1">
        <v>1.12087</v>
      </c>
      <c r="J52" s="1" t="s">
        <v>12</v>
      </c>
      <c r="K52" s="1">
        <v>100</v>
      </c>
      <c r="L52" s="3">
        <v>42514.012384259258</v>
      </c>
      <c r="M52" s="1">
        <v>1.12086</v>
      </c>
      <c r="R52" s="1">
        <v>0</v>
      </c>
      <c r="U52" s="1" t="s">
        <v>11</v>
      </c>
    </row>
  </sheetData>
  <phoneticPr fontId="1"/>
  <conditionalFormatting sqref="T1:T1048576">
    <cfRule type="cellIs" dxfId="1" priority="1" operator="less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1"/>
  <sheetViews>
    <sheetView topLeftCell="F1" workbookViewId="0">
      <selection activeCell="G1" sqref="G1"/>
    </sheetView>
  </sheetViews>
  <sheetFormatPr defaultRowHeight="15.75" x14ac:dyDescent="0.15"/>
  <cols>
    <col min="1" max="16384" width="9" style="1"/>
  </cols>
  <sheetData>
    <row r="2" spans="14:14" x14ac:dyDescent="0.15">
      <c r="N2" s="1" t="s">
        <v>7</v>
      </c>
    </row>
    <row r="4" spans="14:14" x14ac:dyDescent="0.15">
      <c r="N4" s="1" t="s">
        <v>5</v>
      </c>
    </row>
    <row r="6" spans="14:14" x14ac:dyDescent="0.15">
      <c r="N6" s="1" t="s">
        <v>4</v>
      </c>
    </row>
    <row r="29" s="2" customFormat="1" x14ac:dyDescent="0.15"/>
    <row r="36" spans="15:15" x14ac:dyDescent="0.15">
      <c r="O36" s="1" t="s">
        <v>6</v>
      </c>
    </row>
    <row r="37" spans="15:15" x14ac:dyDescent="0.15">
      <c r="O37" s="1" t="s">
        <v>0</v>
      </c>
    </row>
    <row r="38" spans="15:15" x14ac:dyDescent="0.15">
      <c r="O38" s="1" t="s">
        <v>1</v>
      </c>
    </row>
    <row r="39" spans="15:15" x14ac:dyDescent="0.15">
      <c r="O39" s="1" t="s">
        <v>2</v>
      </c>
    </row>
    <row r="41" spans="15:15" x14ac:dyDescent="0.15">
      <c r="O41" s="1" t="s">
        <v>3</v>
      </c>
    </row>
  </sheetData>
  <phoneticPr fontId="1"/>
  <pageMargins left="0.7" right="0.7" top="0.75" bottom="0.75" header="0.3" footer="0.3"/>
  <pageSetup paperSize="9"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opLeftCell="C1" workbookViewId="0">
      <selection activeCell="L18" sqref="L18"/>
    </sheetView>
  </sheetViews>
  <sheetFormatPr defaultRowHeight="15.75" x14ac:dyDescent="0.15"/>
  <cols>
    <col min="1" max="1" width="18" style="1" bestFit="1" customWidth="1"/>
    <col min="2" max="2" width="16.75" style="1" bestFit="1" customWidth="1"/>
    <col min="3" max="3" width="18" style="1" bestFit="1" customWidth="1"/>
    <col min="4" max="5" width="9" style="1"/>
    <col min="6" max="6" width="9.125" style="1" bestFit="1" customWidth="1"/>
    <col min="7" max="7" width="9" style="1"/>
    <col min="8" max="8" width="12" style="1" customWidth="1"/>
    <col min="9" max="9" width="9.125" style="1" bestFit="1" customWidth="1"/>
    <col min="10" max="10" width="9" style="1"/>
    <col min="11" max="11" width="9.125" style="1" bestFit="1" customWidth="1"/>
    <col min="12" max="12" width="18" style="1" bestFit="1" customWidth="1"/>
    <col min="13" max="20" width="9.125" style="1" bestFit="1" customWidth="1"/>
    <col min="21" max="16384" width="9" style="1"/>
  </cols>
  <sheetData>
    <row r="1" spans="1:21" x14ac:dyDescent="0.15">
      <c r="D1" s="7"/>
      <c r="E1" s="6" t="s">
        <v>64</v>
      </c>
      <c r="F1" s="6">
        <f>COUNTIF(T:T,"&gt;0")</f>
        <v>9</v>
      </c>
    </row>
    <row r="2" spans="1:21" x14ac:dyDescent="0.15">
      <c r="D2" s="7"/>
      <c r="E2" s="6" t="s">
        <v>63</v>
      </c>
      <c r="F2" s="6">
        <f>COUNTIF(T:T,"&lt;0")</f>
        <v>4</v>
      </c>
    </row>
    <row r="3" spans="1:21" x14ac:dyDescent="0.15">
      <c r="D3" s="7"/>
      <c r="E3" s="6" t="s">
        <v>61</v>
      </c>
      <c r="F3" s="6">
        <f>SUM(T:T)</f>
        <v>8578</v>
      </c>
    </row>
    <row r="4" spans="1:21" x14ac:dyDescent="0.15">
      <c r="D4" s="7"/>
      <c r="E4" s="6" t="s">
        <v>59</v>
      </c>
      <c r="F4" s="5">
        <f>F1/(F1+F2)</f>
        <v>0.69230769230769229</v>
      </c>
    </row>
    <row r="5" spans="1:21" x14ac:dyDescent="0.15">
      <c r="A5" s="1" t="s">
        <v>57</v>
      </c>
      <c r="B5" s="1" t="s">
        <v>56</v>
      </c>
      <c r="C5" s="1" t="s">
        <v>55</v>
      </c>
      <c r="D5" s="1" t="s">
        <v>46</v>
      </c>
      <c r="E5" s="1" t="s">
        <v>43</v>
      </c>
      <c r="F5" s="1" t="s">
        <v>54</v>
      </c>
    </row>
    <row r="6" spans="1:21" x14ac:dyDescent="0.15">
      <c r="A6" s="1" t="s">
        <v>53</v>
      </c>
      <c r="B6" s="3">
        <v>42513</v>
      </c>
      <c r="C6" s="3">
        <v>42513.999988425923</v>
      </c>
      <c r="D6" s="1" t="s">
        <v>52</v>
      </c>
      <c r="E6" s="1" t="s">
        <v>51</v>
      </c>
      <c r="F6" s="1" t="s">
        <v>50</v>
      </c>
    </row>
    <row r="7" spans="1:21" x14ac:dyDescent="0.15">
      <c r="A7" s="1" t="s">
        <v>49</v>
      </c>
      <c r="B7" s="1" t="s">
        <v>48</v>
      </c>
      <c r="C7" s="1" t="s">
        <v>47</v>
      </c>
      <c r="D7" s="1" t="s">
        <v>46</v>
      </c>
      <c r="E7" s="1" t="s">
        <v>45</v>
      </c>
      <c r="F7" s="1" t="s">
        <v>44</v>
      </c>
      <c r="G7" s="1" t="s">
        <v>43</v>
      </c>
      <c r="H7" s="1" t="s">
        <v>42</v>
      </c>
      <c r="I7" s="1" t="s">
        <v>41</v>
      </c>
      <c r="J7" s="1" t="s">
        <v>40</v>
      </c>
      <c r="K7" s="1" t="s">
        <v>39</v>
      </c>
      <c r="L7" s="1" t="s">
        <v>38</v>
      </c>
      <c r="M7" s="1" t="s">
        <v>37</v>
      </c>
      <c r="N7" s="1" t="s">
        <v>36</v>
      </c>
      <c r="O7" s="1" t="s">
        <v>35</v>
      </c>
      <c r="P7" s="1" t="s">
        <v>34</v>
      </c>
      <c r="Q7" s="1" t="s">
        <v>33</v>
      </c>
      <c r="R7" s="1" t="s">
        <v>32</v>
      </c>
      <c r="S7" s="1" t="s">
        <v>31</v>
      </c>
      <c r="T7" s="1" t="s">
        <v>30</v>
      </c>
      <c r="U7" s="1" t="s">
        <v>29</v>
      </c>
    </row>
    <row r="8" spans="1:21" x14ac:dyDescent="0.15">
      <c r="A8" s="3">
        <v>42513.968622685185</v>
      </c>
      <c r="B8" s="1">
        <v>1614400002658200</v>
      </c>
      <c r="C8" s="1">
        <v>1614400001079700</v>
      </c>
      <c r="D8" s="1" t="s">
        <v>22</v>
      </c>
      <c r="E8" s="1" t="s">
        <v>16</v>
      </c>
      <c r="F8" s="1" t="s">
        <v>21</v>
      </c>
      <c r="G8" s="1" t="s">
        <v>20</v>
      </c>
      <c r="H8" s="1" t="s">
        <v>19</v>
      </c>
      <c r="J8" s="1" t="s">
        <v>12</v>
      </c>
      <c r="K8" s="1">
        <v>100</v>
      </c>
      <c r="L8" s="3">
        <v>42513.968206018515</v>
      </c>
      <c r="M8" s="1">
        <v>158.38800000000001</v>
      </c>
      <c r="N8" s="1">
        <v>158.37700000000001</v>
      </c>
      <c r="O8" s="1">
        <v>11</v>
      </c>
      <c r="P8" s="1">
        <v>1</v>
      </c>
      <c r="Q8" s="1">
        <v>1100</v>
      </c>
      <c r="R8" s="1">
        <v>0</v>
      </c>
      <c r="S8" s="1">
        <v>0</v>
      </c>
      <c r="T8" s="1">
        <v>1100</v>
      </c>
      <c r="U8" s="1" t="s">
        <v>11</v>
      </c>
    </row>
    <row r="9" spans="1:21" x14ac:dyDescent="0.15">
      <c r="B9" s="1">
        <v>1614400002653800</v>
      </c>
      <c r="C9" s="1">
        <v>1614400001079700</v>
      </c>
      <c r="D9" s="1" t="s">
        <v>22</v>
      </c>
      <c r="E9" s="1" t="s">
        <v>16</v>
      </c>
      <c r="F9" s="1" t="s">
        <v>15</v>
      </c>
      <c r="G9" s="1" t="s">
        <v>14</v>
      </c>
      <c r="H9" s="1" t="s">
        <v>13</v>
      </c>
      <c r="I9" s="1">
        <v>158.38800000000001</v>
      </c>
      <c r="J9" s="1" t="s">
        <v>18</v>
      </c>
      <c r="K9" s="1">
        <v>100</v>
      </c>
      <c r="L9" s="3">
        <v>42513.968206018515</v>
      </c>
      <c r="M9" s="1">
        <v>158.38800000000001</v>
      </c>
      <c r="R9" s="1">
        <v>0</v>
      </c>
      <c r="U9" s="1" t="s">
        <v>11</v>
      </c>
    </row>
    <row r="10" spans="1:21" x14ac:dyDescent="0.15">
      <c r="A10" s="3">
        <v>42513.965486111112</v>
      </c>
      <c r="B10" s="1">
        <v>1614400002645500</v>
      </c>
      <c r="C10" s="1">
        <v>1614400001074100</v>
      </c>
      <c r="D10" s="1" t="s">
        <v>22</v>
      </c>
      <c r="E10" s="1" t="s">
        <v>16</v>
      </c>
      <c r="F10" s="1" t="s">
        <v>21</v>
      </c>
      <c r="G10" s="1" t="s">
        <v>20</v>
      </c>
      <c r="H10" s="1" t="s">
        <v>19</v>
      </c>
      <c r="J10" s="1" t="s">
        <v>12</v>
      </c>
      <c r="K10" s="1">
        <v>100</v>
      </c>
      <c r="L10" s="3">
        <v>42513.963807870372</v>
      </c>
      <c r="M10" s="1">
        <v>158.535</v>
      </c>
      <c r="N10" s="1">
        <v>158.49199999999999</v>
      </c>
      <c r="O10" s="1">
        <v>43</v>
      </c>
      <c r="P10" s="1">
        <v>1</v>
      </c>
      <c r="Q10" s="1">
        <v>4300</v>
      </c>
      <c r="R10" s="1">
        <v>0</v>
      </c>
      <c r="S10" s="1">
        <v>0</v>
      </c>
      <c r="T10" s="1">
        <v>4300</v>
      </c>
      <c r="U10" s="1" t="s">
        <v>11</v>
      </c>
    </row>
    <row r="11" spans="1:21" x14ac:dyDescent="0.15">
      <c r="B11" s="1">
        <v>1614400002640200</v>
      </c>
      <c r="C11" s="1">
        <v>1614400001074100</v>
      </c>
      <c r="D11" s="1" t="s">
        <v>22</v>
      </c>
      <c r="E11" s="1" t="s">
        <v>16</v>
      </c>
      <c r="F11" s="1" t="s">
        <v>15</v>
      </c>
      <c r="G11" s="1" t="s">
        <v>14</v>
      </c>
      <c r="H11" s="1" t="s">
        <v>13</v>
      </c>
      <c r="I11" s="1">
        <v>158.53200000000001</v>
      </c>
      <c r="J11" s="1" t="s">
        <v>18</v>
      </c>
      <c r="K11" s="1">
        <v>100</v>
      </c>
      <c r="L11" s="3">
        <v>42513.963807870372</v>
      </c>
      <c r="M11" s="1">
        <v>158.535</v>
      </c>
      <c r="R11" s="1">
        <v>0</v>
      </c>
      <c r="U11" s="1" t="s">
        <v>11</v>
      </c>
    </row>
    <row r="12" spans="1:21" x14ac:dyDescent="0.15">
      <c r="A12" s="3">
        <v>42513.959317129629</v>
      </c>
      <c r="B12" s="1">
        <v>1614400002613200</v>
      </c>
      <c r="C12" s="1">
        <v>1614400001060300</v>
      </c>
      <c r="D12" s="1" t="s">
        <v>17</v>
      </c>
      <c r="E12" s="1" t="s">
        <v>16</v>
      </c>
      <c r="F12" s="1" t="s">
        <v>21</v>
      </c>
      <c r="G12" s="1" t="s">
        <v>20</v>
      </c>
      <c r="H12" s="1" t="s">
        <v>19</v>
      </c>
      <c r="J12" s="1" t="s">
        <v>12</v>
      </c>
      <c r="K12" s="1">
        <v>100</v>
      </c>
      <c r="L12" s="3">
        <v>42513.958460648151</v>
      </c>
      <c r="M12" s="1">
        <v>1.11927</v>
      </c>
      <c r="N12" s="1">
        <v>1.11904</v>
      </c>
      <c r="O12" s="1">
        <v>23</v>
      </c>
      <c r="P12" s="1">
        <v>109.47799999999999</v>
      </c>
      <c r="Q12" s="1">
        <v>2517</v>
      </c>
      <c r="R12" s="1">
        <v>0</v>
      </c>
      <c r="S12" s="1">
        <v>0</v>
      </c>
      <c r="T12" s="1">
        <v>2517</v>
      </c>
      <c r="U12" s="1" t="s">
        <v>11</v>
      </c>
    </row>
    <row r="13" spans="1:21" x14ac:dyDescent="0.15">
      <c r="B13" s="1">
        <v>1614400002605900</v>
      </c>
      <c r="C13" s="1">
        <v>1614400001060300</v>
      </c>
      <c r="D13" s="1" t="s">
        <v>17</v>
      </c>
      <c r="E13" s="1" t="s">
        <v>16</v>
      </c>
      <c r="F13" s="1" t="s">
        <v>15</v>
      </c>
      <c r="G13" s="1" t="s">
        <v>14</v>
      </c>
      <c r="H13" s="1" t="s">
        <v>13</v>
      </c>
      <c r="I13" s="1">
        <v>1.11927</v>
      </c>
      <c r="J13" s="1" t="s">
        <v>18</v>
      </c>
      <c r="K13" s="1">
        <v>100</v>
      </c>
      <c r="L13" s="3">
        <v>42513.958460648151</v>
      </c>
      <c r="M13" s="1">
        <v>1.11927</v>
      </c>
      <c r="R13" s="1">
        <v>0</v>
      </c>
      <c r="U13" s="1" t="s">
        <v>11</v>
      </c>
    </row>
    <row r="14" spans="1:21" x14ac:dyDescent="0.15">
      <c r="A14" s="3">
        <v>42513.942754629628</v>
      </c>
      <c r="B14" s="1">
        <v>1614400002490500</v>
      </c>
      <c r="C14" s="1">
        <v>1614400000947100</v>
      </c>
      <c r="D14" s="1" t="s">
        <v>17</v>
      </c>
      <c r="E14" s="1" t="s">
        <v>16</v>
      </c>
      <c r="F14" s="1" t="s">
        <v>21</v>
      </c>
      <c r="G14" s="1" t="s">
        <v>20</v>
      </c>
      <c r="H14" s="1" t="s">
        <v>19</v>
      </c>
      <c r="J14" s="1" t="s">
        <v>12</v>
      </c>
      <c r="K14" s="1">
        <v>100</v>
      </c>
      <c r="L14" s="3">
        <v>42513.917083333334</v>
      </c>
      <c r="M14" s="1">
        <v>1.11944</v>
      </c>
      <c r="N14" s="1">
        <v>1.11941</v>
      </c>
      <c r="O14" s="1">
        <v>3</v>
      </c>
      <c r="P14" s="1">
        <v>109.447</v>
      </c>
      <c r="Q14" s="1">
        <v>328</v>
      </c>
      <c r="R14" s="1">
        <v>0</v>
      </c>
      <c r="S14" s="1">
        <v>0</v>
      </c>
      <c r="T14" s="1">
        <v>328</v>
      </c>
      <c r="U14" s="1" t="s">
        <v>11</v>
      </c>
    </row>
    <row r="15" spans="1:21" x14ac:dyDescent="0.15">
      <c r="B15" s="1">
        <v>1614400002342400</v>
      </c>
      <c r="C15" s="1">
        <v>1614400000947100</v>
      </c>
      <c r="D15" s="1" t="s">
        <v>17</v>
      </c>
      <c r="E15" s="1" t="s">
        <v>16</v>
      </c>
      <c r="F15" s="1" t="s">
        <v>15</v>
      </c>
      <c r="G15" s="1" t="s">
        <v>14</v>
      </c>
      <c r="H15" s="1" t="s">
        <v>13</v>
      </c>
      <c r="I15" s="1">
        <v>1.11944</v>
      </c>
      <c r="J15" s="1" t="s">
        <v>18</v>
      </c>
      <c r="K15" s="1">
        <v>100</v>
      </c>
      <c r="L15" s="3">
        <v>42513.917083333334</v>
      </c>
      <c r="M15" s="1">
        <v>1.11944</v>
      </c>
      <c r="R15" s="1">
        <v>0</v>
      </c>
      <c r="U15" s="1" t="s">
        <v>11</v>
      </c>
    </row>
    <row r="16" spans="1:21" x14ac:dyDescent="0.15">
      <c r="A16" s="3">
        <v>42513.608715277776</v>
      </c>
      <c r="B16" s="1">
        <v>1614400000940100</v>
      </c>
      <c r="C16" s="1">
        <v>1614400000384400</v>
      </c>
      <c r="D16" s="1" t="s">
        <v>65</v>
      </c>
      <c r="E16" s="1" t="s">
        <v>16</v>
      </c>
      <c r="F16" s="1" t="s">
        <v>21</v>
      </c>
      <c r="G16" s="1" t="s">
        <v>20</v>
      </c>
      <c r="H16" s="1" t="s">
        <v>19</v>
      </c>
      <c r="J16" s="1" t="s">
        <v>12</v>
      </c>
      <c r="K16" s="1">
        <v>100</v>
      </c>
      <c r="L16" s="3">
        <v>42513.604502314818</v>
      </c>
      <c r="M16" s="1">
        <v>79.650999999999996</v>
      </c>
      <c r="N16" s="1">
        <v>79.61</v>
      </c>
      <c r="O16" s="1">
        <v>41</v>
      </c>
      <c r="P16" s="1">
        <v>1</v>
      </c>
      <c r="Q16" s="1">
        <v>4100</v>
      </c>
      <c r="R16" s="1">
        <v>0</v>
      </c>
      <c r="S16" s="1">
        <v>0</v>
      </c>
      <c r="T16" s="1">
        <v>4100</v>
      </c>
      <c r="U16" s="1" t="s">
        <v>11</v>
      </c>
    </row>
    <row r="17" spans="1:21" x14ac:dyDescent="0.15">
      <c r="B17" s="1">
        <v>1614400000927400</v>
      </c>
      <c r="C17" s="1">
        <v>1614400000384400</v>
      </c>
      <c r="D17" s="1" t="s">
        <v>65</v>
      </c>
      <c r="E17" s="1" t="s">
        <v>16</v>
      </c>
      <c r="F17" s="1" t="s">
        <v>15</v>
      </c>
      <c r="G17" s="1" t="s">
        <v>14</v>
      </c>
      <c r="H17" s="1" t="s">
        <v>13</v>
      </c>
      <c r="I17" s="1">
        <v>79.650999999999996</v>
      </c>
      <c r="J17" s="1" t="s">
        <v>18</v>
      </c>
      <c r="K17" s="1">
        <v>100</v>
      </c>
      <c r="L17" s="3">
        <v>42513.604502314818</v>
      </c>
      <c r="M17" s="1">
        <v>79.650999999999996</v>
      </c>
      <c r="R17" s="1">
        <v>0</v>
      </c>
      <c r="U17" s="1" t="s">
        <v>11</v>
      </c>
    </row>
    <row r="18" spans="1:21" x14ac:dyDescent="0.15">
      <c r="A18" s="3">
        <v>42513.604467592595</v>
      </c>
      <c r="B18" s="1">
        <v>1614400000927300</v>
      </c>
      <c r="C18" s="1">
        <v>1614400000380600</v>
      </c>
      <c r="D18" s="1" t="s">
        <v>65</v>
      </c>
      <c r="E18" s="1" t="s">
        <v>16</v>
      </c>
      <c r="F18" s="1" t="s">
        <v>21</v>
      </c>
      <c r="G18" s="1" t="s">
        <v>20</v>
      </c>
      <c r="H18" s="1" t="s">
        <v>19</v>
      </c>
      <c r="J18" s="1" t="s">
        <v>18</v>
      </c>
      <c r="K18" s="1">
        <v>100</v>
      </c>
      <c r="L18" s="3">
        <v>42513.601180555554</v>
      </c>
      <c r="M18" s="1">
        <v>79.7</v>
      </c>
      <c r="N18" s="1">
        <v>79.650999999999996</v>
      </c>
      <c r="O18" s="1">
        <v>-49</v>
      </c>
      <c r="P18" s="1">
        <v>1</v>
      </c>
      <c r="Q18" s="1">
        <v>-4900</v>
      </c>
      <c r="R18" s="1">
        <v>0</v>
      </c>
      <c r="S18" s="1">
        <v>0</v>
      </c>
      <c r="T18" s="1">
        <v>-4900</v>
      </c>
      <c r="U18" s="1" t="s">
        <v>11</v>
      </c>
    </row>
    <row r="19" spans="1:21" x14ac:dyDescent="0.15">
      <c r="B19" s="1">
        <v>1614400000918700</v>
      </c>
      <c r="C19" s="1">
        <v>1614400000380600</v>
      </c>
      <c r="D19" s="1" t="s">
        <v>65</v>
      </c>
      <c r="E19" s="1" t="s">
        <v>16</v>
      </c>
      <c r="F19" s="1" t="s">
        <v>15</v>
      </c>
      <c r="G19" s="1" t="s">
        <v>14</v>
      </c>
      <c r="H19" s="1" t="s">
        <v>13</v>
      </c>
      <c r="I19" s="1">
        <v>79.7</v>
      </c>
      <c r="J19" s="1" t="s">
        <v>12</v>
      </c>
      <c r="K19" s="1">
        <v>100</v>
      </c>
      <c r="L19" s="3">
        <v>42513.601180555554</v>
      </c>
      <c r="M19" s="1">
        <v>79.7</v>
      </c>
      <c r="R19" s="1">
        <v>0</v>
      </c>
      <c r="U19" s="1" t="s">
        <v>11</v>
      </c>
    </row>
    <row r="20" spans="1:21" x14ac:dyDescent="0.15">
      <c r="A20" s="3">
        <v>42513.600798611114</v>
      </c>
      <c r="B20" s="1">
        <v>1614400000917200</v>
      </c>
      <c r="C20" s="1">
        <v>1614400000379500</v>
      </c>
      <c r="D20" s="1" t="s">
        <v>65</v>
      </c>
      <c r="E20" s="1" t="s">
        <v>16</v>
      </c>
      <c r="F20" s="1" t="s">
        <v>21</v>
      </c>
      <c r="G20" s="1" t="s">
        <v>20</v>
      </c>
      <c r="H20" s="1" t="s">
        <v>19</v>
      </c>
      <c r="J20" s="1" t="s">
        <v>12</v>
      </c>
      <c r="K20" s="1">
        <v>100</v>
      </c>
      <c r="L20" s="3">
        <v>42513.599560185183</v>
      </c>
      <c r="M20" s="1">
        <v>79.63</v>
      </c>
      <c r="N20" s="1">
        <v>79.685000000000002</v>
      </c>
      <c r="O20" s="1">
        <v>-55</v>
      </c>
      <c r="P20" s="1">
        <v>1</v>
      </c>
      <c r="Q20" s="1">
        <v>-5500</v>
      </c>
      <c r="R20" s="1">
        <v>0</v>
      </c>
      <c r="S20" s="1">
        <v>0</v>
      </c>
      <c r="T20" s="1">
        <v>-5500</v>
      </c>
      <c r="U20" s="1" t="s">
        <v>11</v>
      </c>
    </row>
    <row r="21" spans="1:21" x14ac:dyDescent="0.15">
      <c r="B21" s="1">
        <v>1614400000916100</v>
      </c>
      <c r="C21" s="1">
        <v>1614400000379500</v>
      </c>
      <c r="D21" s="1" t="s">
        <v>65</v>
      </c>
      <c r="E21" s="1" t="s">
        <v>16</v>
      </c>
      <c r="F21" s="1" t="s">
        <v>15</v>
      </c>
      <c r="G21" s="1" t="s">
        <v>14</v>
      </c>
      <c r="H21" s="1" t="s">
        <v>13</v>
      </c>
      <c r="I21" s="1">
        <v>79.63</v>
      </c>
      <c r="J21" s="1" t="s">
        <v>18</v>
      </c>
      <c r="K21" s="1">
        <v>100</v>
      </c>
      <c r="L21" s="3">
        <v>42513.599560185183</v>
      </c>
      <c r="M21" s="1">
        <v>79.63</v>
      </c>
      <c r="R21" s="1">
        <v>0</v>
      </c>
      <c r="U21" s="1" t="s">
        <v>11</v>
      </c>
    </row>
    <row r="22" spans="1:21" x14ac:dyDescent="0.15">
      <c r="A22" s="3">
        <v>42513.558275462965</v>
      </c>
      <c r="B22" s="1">
        <v>1614400000754300</v>
      </c>
      <c r="C22" s="1">
        <v>1614400000323800</v>
      </c>
      <c r="D22" s="1" t="s">
        <v>65</v>
      </c>
      <c r="E22" s="1" t="s">
        <v>16</v>
      </c>
      <c r="F22" s="1" t="s">
        <v>21</v>
      </c>
      <c r="G22" s="1" t="s">
        <v>20</v>
      </c>
      <c r="H22" s="1" t="s">
        <v>19</v>
      </c>
      <c r="J22" s="1" t="s">
        <v>18</v>
      </c>
      <c r="K22" s="1">
        <v>100</v>
      </c>
      <c r="L22" s="3">
        <v>42513.551666666666</v>
      </c>
      <c r="M22" s="1">
        <v>79.727000000000004</v>
      </c>
      <c r="N22" s="1">
        <v>79.683999999999997</v>
      </c>
      <c r="O22" s="1">
        <v>-43</v>
      </c>
      <c r="P22" s="1">
        <v>1</v>
      </c>
      <c r="Q22" s="1">
        <v>-4300</v>
      </c>
      <c r="R22" s="1">
        <v>0</v>
      </c>
      <c r="S22" s="1">
        <v>0</v>
      </c>
      <c r="T22" s="1">
        <v>-4300</v>
      </c>
      <c r="U22" s="1" t="s">
        <v>11</v>
      </c>
    </row>
    <row r="23" spans="1:21" x14ac:dyDescent="0.15">
      <c r="B23" s="1">
        <v>1614400000738600</v>
      </c>
      <c r="C23" s="1">
        <v>1614400000323800</v>
      </c>
      <c r="D23" s="1" t="s">
        <v>65</v>
      </c>
      <c r="E23" s="1" t="s">
        <v>16</v>
      </c>
      <c r="F23" s="1" t="s">
        <v>15</v>
      </c>
      <c r="G23" s="1" t="s">
        <v>14</v>
      </c>
      <c r="H23" s="1" t="s">
        <v>13</v>
      </c>
      <c r="I23" s="1">
        <v>79.725999999999999</v>
      </c>
      <c r="J23" s="1" t="s">
        <v>12</v>
      </c>
      <c r="K23" s="1">
        <v>100</v>
      </c>
      <c r="L23" s="3">
        <v>42513.551666666666</v>
      </c>
      <c r="M23" s="1">
        <v>79.727000000000004</v>
      </c>
      <c r="R23" s="1">
        <v>0</v>
      </c>
      <c r="U23" s="1" t="s">
        <v>11</v>
      </c>
    </row>
    <row r="24" spans="1:21" x14ac:dyDescent="0.15">
      <c r="A24" s="3">
        <v>42513.516030092593</v>
      </c>
      <c r="B24" s="1">
        <v>1614400000575500</v>
      </c>
      <c r="C24" s="1">
        <v>1614400000227800</v>
      </c>
      <c r="D24" s="1" t="s">
        <v>65</v>
      </c>
      <c r="E24" s="1" t="s">
        <v>16</v>
      </c>
      <c r="F24" s="1" t="s">
        <v>21</v>
      </c>
      <c r="G24" s="1" t="s">
        <v>20</v>
      </c>
      <c r="H24" s="1" t="s">
        <v>19</v>
      </c>
      <c r="J24" s="1" t="s">
        <v>18</v>
      </c>
      <c r="K24" s="1">
        <v>100</v>
      </c>
      <c r="L24" s="3">
        <v>42513.512939814813</v>
      </c>
      <c r="M24" s="1">
        <v>79.552999999999997</v>
      </c>
      <c r="N24" s="1">
        <v>79.597999999999999</v>
      </c>
      <c r="O24" s="1">
        <v>45</v>
      </c>
      <c r="P24" s="1">
        <v>1</v>
      </c>
      <c r="Q24" s="1">
        <v>4500</v>
      </c>
      <c r="R24" s="1">
        <v>0</v>
      </c>
      <c r="S24" s="1">
        <v>0</v>
      </c>
      <c r="T24" s="1">
        <v>4500</v>
      </c>
      <c r="U24" s="1" t="s">
        <v>11</v>
      </c>
    </row>
    <row r="25" spans="1:21" x14ac:dyDescent="0.15">
      <c r="B25" s="1">
        <v>1614400000565700</v>
      </c>
      <c r="C25" s="1">
        <v>1614400000227800</v>
      </c>
      <c r="D25" s="1" t="s">
        <v>65</v>
      </c>
      <c r="E25" s="1" t="s">
        <v>16</v>
      </c>
      <c r="F25" s="1" t="s">
        <v>15</v>
      </c>
      <c r="G25" s="1" t="s">
        <v>14</v>
      </c>
      <c r="H25" s="1" t="s">
        <v>13</v>
      </c>
      <c r="I25" s="1">
        <v>79.552999999999997</v>
      </c>
      <c r="J25" s="1" t="s">
        <v>12</v>
      </c>
      <c r="K25" s="1">
        <v>100</v>
      </c>
      <c r="L25" s="3">
        <v>42513.512939814813</v>
      </c>
      <c r="M25" s="1">
        <v>79.552999999999997</v>
      </c>
      <c r="R25" s="1">
        <v>0</v>
      </c>
      <c r="U25" s="1" t="s">
        <v>11</v>
      </c>
    </row>
    <row r="26" spans="1:21" x14ac:dyDescent="0.15">
      <c r="A26" s="3">
        <v>42513.470590277779</v>
      </c>
      <c r="B26" s="1">
        <v>1614400000469800</v>
      </c>
      <c r="C26" s="1">
        <v>1614400000185100</v>
      </c>
      <c r="D26" s="1" t="s">
        <v>65</v>
      </c>
      <c r="E26" s="1" t="s">
        <v>16</v>
      </c>
      <c r="F26" s="1" t="s">
        <v>21</v>
      </c>
      <c r="G26" s="1" t="s">
        <v>20</v>
      </c>
      <c r="H26" s="1" t="s">
        <v>19</v>
      </c>
      <c r="J26" s="1" t="s">
        <v>18</v>
      </c>
      <c r="K26" s="1">
        <v>100</v>
      </c>
      <c r="L26" s="3">
        <v>42513.468333333331</v>
      </c>
      <c r="M26" s="1">
        <v>79.441000000000003</v>
      </c>
      <c r="N26" s="1">
        <v>79.462999999999994</v>
      </c>
      <c r="O26" s="1">
        <v>22</v>
      </c>
      <c r="P26" s="1">
        <v>1</v>
      </c>
      <c r="Q26" s="1">
        <v>2200</v>
      </c>
      <c r="R26" s="1">
        <v>0</v>
      </c>
      <c r="S26" s="1">
        <v>0</v>
      </c>
      <c r="T26" s="1">
        <v>2200</v>
      </c>
      <c r="U26" s="1" t="s">
        <v>11</v>
      </c>
    </row>
    <row r="27" spans="1:21" x14ac:dyDescent="0.15">
      <c r="B27" s="1">
        <v>1614400000467000</v>
      </c>
      <c r="C27" s="1">
        <v>1614400000185100</v>
      </c>
      <c r="D27" s="1" t="s">
        <v>65</v>
      </c>
      <c r="E27" s="1" t="s">
        <v>16</v>
      </c>
      <c r="F27" s="1" t="s">
        <v>15</v>
      </c>
      <c r="G27" s="1" t="s">
        <v>14</v>
      </c>
      <c r="H27" s="1" t="s">
        <v>13</v>
      </c>
      <c r="I27" s="1">
        <v>79.441000000000003</v>
      </c>
      <c r="J27" s="1" t="s">
        <v>12</v>
      </c>
      <c r="K27" s="1">
        <v>100</v>
      </c>
      <c r="L27" s="3">
        <v>42513.468333333331</v>
      </c>
      <c r="M27" s="1">
        <v>79.441000000000003</v>
      </c>
      <c r="R27" s="1">
        <v>0</v>
      </c>
      <c r="U27" s="1" t="s">
        <v>11</v>
      </c>
    </row>
    <row r="28" spans="1:21" x14ac:dyDescent="0.15">
      <c r="A28" s="3">
        <v>42513.44872685185</v>
      </c>
      <c r="B28" s="1">
        <v>1614400000405300</v>
      </c>
      <c r="C28" s="1">
        <v>1614400000156900</v>
      </c>
      <c r="D28" s="1" t="s">
        <v>65</v>
      </c>
      <c r="E28" s="1" t="s">
        <v>16</v>
      </c>
      <c r="F28" s="1" t="s">
        <v>21</v>
      </c>
      <c r="G28" s="1" t="s">
        <v>20</v>
      </c>
      <c r="H28" s="1" t="s">
        <v>19</v>
      </c>
      <c r="J28" s="1" t="s">
        <v>12</v>
      </c>
      <c r="K28" s="1">
        <v>100</v>
      </c>
      <c r="L28" s="3">
        <v>42513.444340277776</v>
      </c>
      <c r="M28" s="1">
        <v>79.31</v>
      </c>
      <c r="N28" s="1">
        <v>79.373999999999995</v>
      </c>
      <c r="O28" s="1">
        <v>-64</v>
      </c>
      <c r="P28" s="1">
        <v>1</v>
      </c>
      <c r="Q28" s="1">
        <v>-6400</v>
      </c>
      <c r="R28" s="1">
        <v>0</v>
      </c>
      <c r="S28" s="1">
        <v>0</v>
      </c>
      <c r="T28" s="1">
        <v>-6400</v>
      </c>
      <c r="U28" s="1" t="s">
        <v>11</v>
      </c>
    </row>
    <row r="29" spans="1:21" x14ac:dyDescent="0.15">
      <c r="B29" s="1">
        <v>1614400000393300</v>
      </c>
      <c r="C29" s="1">
        <v>1614400000156900</v>
      </c>
      <c r="D29" s="1" t="s">
        <v>65</v>
      </c>
      <c r="E29" s="1" t="s">
        <v>16</v>
      </c>
      <c r="F29" s="1" t="s">
        <v>15</v>
      </c>
      <c r="G29" s="1" t="s">
        <v>14</v>
      </c>
      <c r="H29" s="1" t="s">
        <v>13</v>
      </c>
      <c r="I29" s="1">
        <v>79.31</v>
      </c>
      <c r="J29" s="1" t="s">
        <v>18</v>
      </c>
      <c r="K29" s="1">
        <v>100</v>
      </c>
      <c r="L29" s="3">
        <v>42513.444340277776</v>
      </c>
      <c r="M29" s="1">
        <v>79.31</v>
      </c>
      <c r="R29" s="1">
        <v>0</v>
      </c>
      <c r="U29" s="1" t="s">
        <v>11</v>
      </c>
    </row>
    <row r="30" spans="1:21" x14ac:dyDescent="0.15">
      <c r="A30" s="3">
        <v>42513.429837962962</v>
      </c>
      <c r="B30" s="1">
        <v>1614400000328700</v>
      </c>
      <c r="C30" s="1">
        <v>1614400000116600</v>
      </c>
      <c r="D30" s="1" t="s">
        <v>22</v>
      </c>
      <c r="E30" s="1" t="s">
        <v>16</v>
      </c>
      <c r="F30" s="1" t="s">
        <v>21</v>
      </c>
      <c r="G30" s="1" t="s">
        <v>20</v>
      </c>
      <c r="H30" s="1" t="s">
        <v>19</v>
      </c>
      <c r="J30" s="1" t="s">
        <v>12</v>
      </c>
      <c r="K30" s="1">
        <v>100</v>
      </c>
      <c r="L30" s="3">
        <v>42513.42459490741</v>
      </c>
      <c r="M30" s="1">
        <v>159.18899999999999</v>
      </c>
      <c r="N30" s="1">
        <v>159.184</v>
      </c>
      <c r="O30" s="1">
        <v>5</v>
      </c>
      <c r="P30" s="1">
        <v>1</v>
      </c>
      <c r="Q30" s="1">
        <v>500</v>
      </c>
      <c r="R30" s="1">
        <v>0</v>
      </c>
      <c r="S30" s="1">
        <v>0</v>
      </c>
      <c r="T30" s="1">
        <v>500</v>
      </c>
      <c r="U30" s="1" t="s">
        <v>11</v>
      </c>
    </row>
    <row r="31" spans="1:21" x14ac:dyDescent="0.15">
      <c r="B31" s="1">
        <v>1614400000312800</v>
      </c>
      <c r="C31" s="1">
        <v>1614400000116600</v>
      </c>
      <c r="D31" s="1" t="s">
        <v>22</v>
      </c>
      <c r="E31" s="1" t="s">
        <v>16</v>
      </c>
      <c r="F31" s="1" t="s">
        <v>15</v>
      </c>
      <c r="G31" s="1" t="s">
        <v>14</v>
      </c>
      <c r="H31" s="1" t="s">
        <v>13</v>
      </c>
      <c r="I31" s="1">
        <v>159.18899999999999</v>
      </c>
      <c r="J31" s="1" t="s">
        <v>18</v>
      </c>
      <c r="K31" s="1">
        <v>100</v>
      </c>
      <c r="L31" s="3">
        <v>42513.42459490741</v>
      </c>
      <c r="M31" s="1">
        <v>159.18899999999999</v>
      </c>
      <c r="R31" s="1">
        <v>0</v>
      </c>
      <c r="U31" s="1" t="s">
        <v>11</v>
      </c>
    </row>
    <row r="32" spans="1:21" x14ac:dyDescent="0.15">
      <c r="A32" s="3">
        <v>42513.00582175926</v>
      </c>
      <c r="B32" s="1">
        <v>1614300018883600</v>
      </c>
      <c r="C32" s="1">
        <v>1614300007353300</v>
      </c>
      <c r="D32" s="1" t="s">
        <v>23</v>
      </c>
      <c r="E32" s="1" t="s">
        <v>16</v>
      </c>
      <c r="F32" s="1" t="s">
        <v>21</v>
      </c>
      <c r="G32" s="1" t="s">
        <v>20</v>
      </c>
      <c r="H32" s="1" t="s">
        <v>19</v>
      </c>
      <c r="J32" s="1" t="s">
        <v>18</v>
      </c>
      <c r="K32" s="1">
        <v>100</v>
      </c>
      <c r="L32" s="3">
        <v>42513.0000462963</v>
      </c>
      <c r="M32" s="1">
        <v>2.01803</v>
      </c>
      <c r="N32" s="1">
        <v>2.0192899999999998</v>
      </c>
      <c r="O32" s="1">
        <v>126</v>
      </c>
      <c r="P32" s="1">
        <v>80.426000000000002</v>
      </c>
      <c r="Q32" s="1">
        <v>10133</v>
      </c>
      <c r="R32" s="1">
        <v>0</v>
      </c>
      <c r="S32" s="1">
        <v>0</v>
      </c>
      <c r="T32" s="1">
        <v>10133</v>
      </c>
      <c r="U32" s="1" t="s">
        <v>11</v>
      </c>
    </row>
    <row r="33" spans="2:21" x14ac:dyDescent="0.15">
      <c r="B33" s="1">
        <v>1614300018828500</v>
      </c>
      <c r="C33" s="1">
        <v>1614300007353300</v>
      </c>
      <c r="D33" s="1" t="s">
        <v>23</v>
      </c>
      <c r="E33" s="1" t="s">
        <v>16</v>
      </c>
      <c r="F33" s="1" t="s">
        <v>15</v>
      </c>
      <c r="G33" s="1" t="s">
        <v>14</v>
      </c>
      <c r="H33" s="1" t="s">
        <v>13</v>
      </c>
      <c r="I33" s="1">
        <v>2.01803</v>
      </c>
      <c r="J33" s="1" t="s">
        <v>12</v>
      </c>
      <c r="K33" s="1">
        <v>100</v>
      </c>
      <c r="L33" s="3">
        <v>42513.0000462963</v>
      </c>
      <c r="M33" s="1">
        <v>2.01803</v>
      </c>
      <c r="R33" s="1">
        <v>0</v>
      </c>
      <c r="U33" s="1" t="s">
        <v>11</v>
      </c>
    </row>
  </sheetData>
  <phoneticPr fontId="1"/>
  <conditionalFormatting sqref="Q1:Q1048576">
    <cfRule type="cellIs" dxfId="0" priority="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画像２０１６０５３１</vt:lpstr>
      <vt:lpstr>20160531</vt:lpstr>
      <vt:lpstr>画像　20160530</vt:lpstr>
      <vt:lpstr>20160530 取引</vt:lpstr>
      <vt:lpstr>20160525</vt:lpstr>
      <vt:lpstr>画像20160524</vt:lpstr>
      <vt:lpstr>20160524</vt:lpstr>
      <vt:lpstr>画像20160523</vt:lpstr>
      <vt:lpstr>20160523</vt:lpstr>
      <vt:lpstr>気づき</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杉山多美枝</dc:creator>
  <cp:lastModifiedBy>杉山多美枝</cp:lastModifiedBy>
  <dcterms:created xsi:type="dcterms:W3CDTF">2016-05-23T01:46:51Z</dcterms:created>
  <dcterms:modified xsi:type="dcterms:W3CDTF">2016-06-01T14:19:12Z</dcterms:modified>
</cp:coreProperties>
</file>