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9335" windowHeight="6900" activeTab="0"/>
  </bookViews>
  <sheets>
    <sheet name="2016年8月 (4)" sheetId="1" r:id="rId1"/>
    <sheet name="気づき (８月2)" sheetId="2" r:id="rId2"/>
    <sheet name="画像８月2" sheetId="3" r:id="rId3"/>
  </sheets>
  <definedNames/>
  <calcPr fullCalcOnLoad="1"/>
</workbook>
</file>

<file path=xl/sharedStrings.xml><?xml version="1.0" encoding="utf-8"?>
<sst xmlns="http://schemas.openxmlformats.org/spreadsheetml/2006/main" count="130" uniqueCount="86">
  <si>
    <t>勝率</t>
  </si>
  <si>
    <t>平均利益</t>
  </si>
  <si>
    <t>平均損失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</si>
  <si>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</si>
  <si>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</si>
  <si>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</si>
  <si>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</si>
  <si>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</si>
  <si>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</si>
  <si>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</si>
  <si>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</si>
  <si>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</si>
  <si>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</si>
  <si>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</si>
  <si>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</si>
  <si>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</si>
  <si>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</si>
  <si>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</si>
  <si>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買い</t>
  </si>
  <si>
    <t>60分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</si>
  <si>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</si>
  <si>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</si>
  <si>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</si>
  <si>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</si>
  <si>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</si>
  <si>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</si>
  <si>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</si>
  <si>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</si>
  <si>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</si>
  <si>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</si>
  <si>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</si>
  <si>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</si>
  <si>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</si>
  <si>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</si>
  <si>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</si>
  <si>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</si>
  <si>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</si>
  <si>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</si>
  <si>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</si>
  <si>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</si>
  <si>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</si>
  <si>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</si>
  <si>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</si>
  <si>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</si>
  <si>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</si>
  <si>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</si>
  <si>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</si>
  <si>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</si>
  <si>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</si>
  <si>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AUD/USD</t>
  </si>
  <si>
    <t>引分け</t>
  </si>
  <si>
    <t>ＵＳD/ＪＰＹ</t>
  </si>
  <si>
    <t>売り</t>
  </si>
  <si>
    <t>負け</t>
  </si>
  <si>
    <t>建値</t>
  </si>
  <si>
    <t>GBP/ＵＳD</t>
  </si>
  <si>
    <t>損切</t>
  </si>
  <si>
    <t>2016.08.03.10:00</t>
  </si>
  <si>
    <t>2016.08.03.08:36</t>
  </si>
  <si>
    <t>2016.08.03.16:10</t>
  </si>
  <si>
    <t>ファーストストライク　＆　ＥＢ</t>
  </si>
  <si>
    <t>2016.08.03.13:35</t>
  </si>
  <si>
    <t>2016.08.04.15:19</t>
  </si>
  <si>
    <t>2016.08.04.13:10</t>
  </si>
  <si>
    <t>2016.08.05.03:55</t>
  </si>
  <si>
    <t>2016.08.05.15:30</t>
  </si>
  <si>
    <t>ファーストストライク　＆　ＥＢ</t>
  </si>
  <si>
    <t>ファーストストライク　</t>
  </si>
  <si>
    <t>損切決済</t>
  </si>
  <si>
    <t>○　ファーストストライクを意識してやってみました。</t>
  </si>
  <si>
    <t>2016.08.08.04:43</t>
  </si>
  <si>
    <t>2016.08.08.10:18</t>
  </si>
  <si>
    <t>【2016/08/08エントリー】</t>
  </si>
  <si>
    <t>【2016/08/09エントリー】1/2</t>
  </si>
  <si>
    <t>日足で見て、６０分でエントリーした</t>
  </si>
  <si>
    <t>【2016/08/09エントリー】2/2</t>
  </si>
  <si>
    <t>６０分足</t>
  </si>
  <si>
    <t>日足</t>
  </si>
  <si>
    <t>2016.08.09.03:31</t>
  </si>
  <si>
    <t>2016.08.09.03:53</t>
  </si>
  <si>
    <t>EUR/USD</t>
  </si>
  <si>
    <t>2016.08.10.10:25</t>
  </si>
  <si>
    <t>2016.08.10.12:10</t>
  </si>
  <si>
    <t>【2016/08/10エントリー】</t>
  </si>
  <si>
    <t>　　　エントリーをすべきかどうか、もうちょっと慎重に判断をするべきでしょうか？</t>
  </si>
  <si>
    <t>　　　若しくは、根本的に間違っているのか？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</si>
</sst>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0.0"/>
    <numFmt numFmtId="190" formatCode="_-* #,##0.0_-;\-* #,##0.0_-;_-* &quot;-&quot;??_-;_-@_-"/>
    <numFmt numFmtId="191" formatCode="_-* #,##0_-;\-* #,##0_-;_-* &quot;-&quot;??_-;_-@_-"/>
    <numFmt numFmtId="192" formatCode="0.000"/>
    <numFmt numFmtId="193" formatCode="0.0000"/>
    <numFmt numFmtId="194" formatCode="0.00000"/>
    <numFmt numFmtId="195" formatCode="0.00000_ "/>
    <numFmt numFmtId="196" formatCode="0.000000"/>
    <numFmt numFmtId="197" formatCode="0.000_ "/>
    <numFmt numFmtId="198" formatCode="0.000_ ;[Red]\-0.000\ "/>
    <numFmt numFmtId="199" formatCode="0.0000_ ;[Red]\-0.0000\ "/>
    <numFmt numFmtId="200" formatCode="0.00000_ ;[Red]\-0.00000\ "/>
    <numFmt numFmtId="201" formatCode="0.0_ ;[Red]\-0.0\ "/>
    <numFmt numFmtId="202" formatCode="#,##0_ "/>
    <numFmt numFmtId="203" formatCode="0.000000000000000_ "/>
  </numFmts>
  <fonts count="40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600291252136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 vertical="center"/>
      <protection/>
    </xf>
    <xf numFmtId="0" fontId="0" fillId="34" borderId="39" xfId="0" applyNumberFormat="1" applyFont="1" applyFill="1" applyBorder="1" applyAlignment="1" applyProtection="1">
      <alignment vertical="center"/>
      <protection/>
    </xf>
    <xf numFmtId="0" fontId="1" fillId="0" borderId="0" xfId="63">
      <alignment vertical="center"/>
      <protection/>
    </xf>
    <xf numFmtId="0" fontId="1" fillId="0" borderId="40" xfId="63" applyBorder="1">
      <alignment vertical="center"/>
      <protection/>
    </xf>
    <xf numFmtId="0" fontId="1" fillId="0" borderId="41" xfId="63" applyBorder="1">
      <alignment vertical="center"/>
      <protection/>
    </xf>
    <xf numFmtId="0" fontId="1" fillId="0" borderId="42" xfId="63" applyBorder="1">
      <alignment vertical="center"/>
      <protection/>
    </xf>
    <xf numFmtId="0" fontId="1" fillId="0" borderId="37" xfId="63" applyBorder="1">
      <alignment vertical="center"/>
      <protection/>
    </xf>
    <xf numFmtId="0" fontId="1" fillId="0" borderId="0" xfId="63" applyBorder="1">
      <alignment vertical="center"/>
      <protection/>
    </xf>
    <xf numFmtId="191" fontId="0" fillId="0" borderId="0" xfId="49" applyNumberFormat="1" applyFont="1" applyAlignment="1">
      <alignment vertical="center"/>
    </xf>
    <xf numFmtId="191" fontId="0" fillId="0" borderId="37" xfId="49" applyNumberFormat="1" applyFont="1" applyFill="1" applyBorder="1" applyAlignment="1" applyProtection="1">
      <alignment vertical="center"/>
      <protection/>
    </xf>
    <xf numFmtId="194" fontId="0" fillId="0" borderId="0" xfId="0" applyNumberFormat="1" applyAlignment="1">
      <alignment vertical="center"/>
    </xf>
    <xf numFmtId="20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194" fontId="0" fillId="0" borderId="43" xfId="0" applyNumberFormat="1" applyFill="1" applyBorder="1" applyAlignment="1">
      <alignment vertical="center"/>
    </xf>
    <xf numFmtId="191" fontId="0" fillId="0" borderId="43" xfId="49" applyNumberFormat="1" applyFont="1" applyFill="1" applyBorder="1" applyAlignment="1">
      <alignment vertical="center"/>
    </xf>
    <xf numFmtId="0" fontId="0" fillId="0" borderId="0" xfId="0" applyAlignment="1" quotePrefix="1">
      <alignment vertical="center"/>
    </xf>
    <xf numFmtId="194" fontId="0" fillId="0" borderId="0" xfId="0" applyNumberFormat="1" applyFill="1" applyBorder="1" applyAlignment="1">
      <alignment vertical="center"/>
    </xf>
    <xf numFmtId="191" fontId="0" fillId="0" borderId="0" xfId="49" applyNumberFormat="1" applyFont="1" applyFill="1" applyBorder="1" applyAlignment="1">
      <alignment vertical="center"/>
    </xf>
    <xf numFmtId="0" fontId="4" fillId="33" borderId="44" xfId="0" applyNumberFormat="1" applyFont="1" applyFill="1" applyBorder="1" applyAlignment="1" applyProtection="1">
      <alignment horizontal="center" vertical="center"/>
      <protection/>
    </xf>
    <xf numFmtId="0" fontId="4" fillId="33" borderId="39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>
      <alignment vertical="center"/>
    </xf>
    <xf numFmtId="0" fontId="0" fillId="2" borderId="45" xfId="0" applyFill="1" applyBorder="1" applyAlignment="1">
      <alignment vertical="center"/>
    </xf>
    <xf numFmtId="0" fontId="0" fillId="35" borderId="0" xfId="0" applyFill="1" applyAlignment="1">
      <alignment vertical="center"/>
    </xf>
    <xf numFmtId="194" fontId="0" fillId="35" borderId="0" xfId="0" applyNumberFormat="1" applyFill="1" applyAlignment="1">
      <alignment vertical="center"/>
    </xf>
    <xf numFmtId="191" fontId="0" fillId="35" borderId="0" xfId="49" applyNumberFormat="1" applyFont="1" applyFill="1" applyAlignment="1">
      <alignment vertical="center"/>
    </xf>
    <xf numFmtId="192" fontId="0" fillId="35" borderId="0" xfId="0" applyNumberFormat="1" applyFill="1" applyAlignment="1">
      <alignment vertical="center"/>
    </xf>
    <xf numFmtId="180" fontId="0" fillId="35" borderId="0" xfId="0" applyNumberFormat="1" applyFont="1" applyFill="1" applyBorder="1" applyAlignment="1" applyProtection="1">
      <alignment vertical="center"/>
      <protection/>
    </xf>
    <xf numFmtId="0" fontId="0" fillId="35" borderId="45" xfId="0" applyFill="1" applyBorder="1" applyAlignment="1">
      <alignment vertical="center"/>
    </xf>
    <xf numFmtId="194" fontId="0" fillId="35" borderId="45" xfId="0" applyNumberFormat="1" applyFill="1" applyBorder="1" applyAlignment="1">
      <alignment vertical="center"/>
    </xf>
    <xf numFmtId="191" fontId="0" fillId="35" borderId="45" xfId="49" applyNumberFormat="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気づき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20</xdr:col>
      <xdr:colOff>600075</xdr:colOff>
      <xdr:row>48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14316075" cy="747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20</xdr:col>
      <xdr:colOff>657225</xdr:colOff>
      <xdr:row>102</xdr:row>
      <xdr:rowOff>104775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15550"/>
          <a:ext cx="14373225" cy="747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20</xdr:col>
      <xdr:colOff>676275</xdr:colOff>
      <xdr:row>153</xdr:row>
      <xdr:rowOff>38100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688050"/>
          <a:ext cx="14392275" cy="758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20</xdr:col>
      <xdr:colOff>571500</xdr:colOff>
      <xdr:row>204</xdr:row>
      <xdr:rowOff>85725</xdr:rowOff>
    </xdr:to>
    <xdr:pic>
      <xdr:nvPicPr>
        <xdr:cNvPr id="4" name="図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7603450"/>
          <a:ext cx="14287500" cy="745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12" sqref="B12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3" width="11.50390625" style="0" customWidth="1"/>
    <col min="14" max="14" width="19.375" style="0" bestFit="1" customWidth="1"/>
    <col min="15" max="15" width="15.875" style="0" customWidth="1"/>
  </cols>
  <sheetData>
    <row r="1" spans="1:15" ht="14.25" thickBot="1">
      <c r="A1" s="39" t="s">
        <v>3</v>
      </c>
      <c r="B1" s="40" t="s">
        <v>4</v>
      </c>
      <c r="C1" s="40" t="s">
        <v>5</v>
      </c>
      <c r="D1" s="40" t="s">
        <v>6</v>
      </c>
      <c r="E1" s="40" t="s">
        <v>7</v>
      </c>
      <c r="F1" s="40" t="s">
        <v>8</v>
      </c>
      <c r="G1" s="40" t="s">
        <v>9</v>
      </c>
      <c r="H1" s="40" t="s">
        <v>10</v>
      </c>
      <c r="I1" s="40" t="s">
        <v>11</v>
      </c>
      <c r="J1" s="40" t="s">
        <v>12</v>
      </c>
      <c r="K1" s="40" t="s">
        <v>13</v>
      </c>
      <c r="L1" s="40" t="s">
        <v>14</v>
      </c>
      <c r="M1" s="40" t="s">
        <v>15</v>
      </c>
      <c r="N1" s="47" t="s">
        <v>16</v>
      </c>
      <c r="O1" s="41" t="s">
        <v>17</v>
      </c>
    </row>
    <row r="2" spans="1:15" ht="13.5" customHeight="1">
      <c r="A2" s="68" t="s">
        <v>49</v>
      </c>
      <c r="B2" s="68" t="s">
        <v>52</v>
      </c>
      <c r="C2" s="68">
        <v>2.97</v>
      </c>
      <c r="D2" s="70" t="s">
        <v>66</v>
      </c>
      <c r="E2" s="70" t="s">
        <v>19</v>
      </c>
      <c r="F2" s="70" t="s">
        <v>57</v>
      </c>
      <c r="G2" s="70">
        <v>0.75901</v>
      </c>
      <c r="H2" s="70" t="s">
        <v>19</v>
      </c>
      <c r="I2" s="70" t="s">
        <v>61</v>
      </c>
      <c r="J2" s="70">
        <v>0.75901</v>
      </c>
      <c r="K2" s="70" t="s">
        <v>54</v>
      </c>
      <c r="L2" s="70" t="s">
        <v>50</v>
      </c>
      <c r="M2" s="71"/>
      <c r="N2" s="71">
        <f>(J2-G2)*-1</f>
        <v>0</v>
      </c>
      <c r="O2" s="72">
        <v>0</v>
      </c>
    </row>
    <row r="3" spans="1:15" ht="13.5">
      <c r="A3" s="68" t="s">
        <v>51</v>
      </c>
      <c r="B3" s="68" t="s">
        <v>18</v>
      </c>
      <c r="C3" s="68">
        <v>0.79</v>
      </c>
      <c r="D3" s="70" t="s">
        <v>67</v>
      </c>
      <c r="E3" s="70" t="s">
        <v>19</v>
      </c>
      <c r="F3" s="70" t="s">
        <v>58</v>
      </c>
      <c r="G3" s="70">
        <v>101.12</v>
      </c>
      <c r="H3" s="70" t="s">
        <v>19</v>
      </c>
      <c r="I3" s="70" t="s">
        <v>62</v>
      </c>
      <c r="J3" s="73">
        <v>101.12</v>
      </c>
      <c r="K3" s="70" t="s">
        <v>54</v>
      </c>
      <c r="L3" s="70" t="s">
        <v>50</v>
      </c>
      <c r="M3" s="71"/>
      <c r="N3" s="71">
        <f>(J3-G3)*-1</f>
        <v>0</v>
      </c>
      <c r="O3" s="72">
        <v>0</v>
      </c>
    </row>
    <row r="4" spans="1:15" ht="13.5">
      <c r="A4" s="68" t="s">
        <v>55</v>
      </c>
      <c r="B4" s="68" t="s">
        <v>52</v>
      </c>
      <c r="C4" s="68">
        <v>0.95</v>
      </c>
      <c r="D4" s="70" t="s">
        <v>67</v>
      </c>
      <c r="E4" s="70" t="s">
        <v>19</v>
      </c>
      <c r="F4" s="70" t="s">
        <v>59</v>
      </c>
      <c r="G4" s="70">
        <v>1.33237</v>
      </c>
      <c r="H4" s="70" t="s">
        <v>19</v>
      </c>
      <c r="I4" s="70" t="s">
        <v>63</v>
      </c>
      <c r="J4" s="71">
        <v>1.33237</v>
      </c>
      <c r="K4" s="70" t="s">
        <v>54</v>
      </c>
      <c r="L4" s="70" t="s">
        <v>50</v>
      </c>
      <c r="M4" s="74"/>
      <c r="N4" s="71">
        <f>(J4-G4)*-1</f>
        <v>0</v>
      </c>
      <c r="O4" s="72">
        <v>0</v>
      </c>
    </row>
    <row r="5" spans="1:15" ht="14.25" thickBot="1">
      <c r="A5" s="69" t="s">
        <v>55</v>
      </c>
      <c r="B5" s="69" t="s">
        <v>18</v>
      </c>
      <c r="C5" s="69">
        <v>1.68</v>
      </c>
      <c r="D5" s="75" t="s">
        <v>67</v>
      </c>
      <c r="E5" s="75" t="s">
        <v>19</v>
      </c>
      <c r="F5" s="75" t="s">
        <v>64</v>
      </c>
      <c r="G5" s="75">
        <v>1.3129</v>
      </c>
      <c r="H5" s="75" t="s">
        <v>19</v>
      </c>
      <c r="I5" s="75" t="s">
        <v>65</v>
      </c>
      <c r="J5" s="76">
        <v>1.31092</v>
      </c>
      <c r="K5" s="75" t="s">
        <v>56</v>
      </c>
      <c r="L5" s="75" t="s">
        <v>53</v>
      </c>
      <c r="M5" s="76"/>
      <c r="N5" s="76">
        <f>(J5-G5)*-1</f>
        <v>0.0019799999999998708</v>
      </c>
      <c r="O5" s="77">
        <v>-33753</v>
      </c>
    </row>
    <row r="6" spans="1:15" ht="13.5" customHeight="1">
      <c r="A6" s="58" t="s">
        <v>49</v>
      </c>
      <c r="B6" s="58" t="s">
        <v>52</v>
      </c>
      <c r="C6" s="58">
        <v>1.43</v>
      </c>
      <c r="D6" t="s">
        <v>66</v>
      </c>
      <c r="E6" t="s">
        <v>19</v>
      </c>
      <c r="F6" t="s">
        <v>70</v>
      </c>
      <c r="G6">
        <v>0.75994</v>
      </c>
      <c r="H6" t="s">
        <v>19</v>
      </c>
      <c r="I6" t="s">
        <v>71</v>
      </c>
      <c r="J6">
        <v>0.76204</v>
      </c>
      <c r="K6" t="s">
        <v>56</v>
      </c>
      <c r="L6" t="s">
        <v>53</v>
      </c>
      <c r="M6" s="56"/>
      <c r="N6" s="59">
        <f>(J6-G6)*-1</f>
        <v>-0.002100000000000102</v>
      </c>
      <c r="O6" s="60">
        <v>-30829</v>
      </c>
    </row>
    <row r="7" spans="1:15" ht="13.5" customHeight="1">
      <c r="A7" s="58" t="s">
        <v>49</v>
      </c>
      <c r="B7" s="58" t="s">
        <v>52</v>
      </c>
      <c r="C7" s="58">
        <v>4.11</v>
      </c>
      <c r="D7" t="s">
        <v>66</v>
      </c>
      <c r="E7" t="s">
        <v>19</v>
      </c>
      <c r="F7" t="s">
        <v>78</v>
      </c>
      <c r="G7">
        <v>0.76593</v>
      </c>
      <c r="H7" t="s">
        <v>19</v>
      </c>
      <c r="I7" t="s">
        <v>79</v>
      </c>
      <c r="J7">
        <v>0.7652</v>
      </c>
      <c r="K7" t="s">
        <v>56</v>
      </c>
      <c r="L7" t="s">
        <v>53</v>
      </c>
      <c r="M7" s="56"/>
      <c r="N7" s="62">
        <f>(J7-G7)</f>
        <v>-0.0007300000000000084</v>
      </c>
      <c r="O7" s="63">
        <v>-30711</v>
      </c>
    </row>
    <row r="8" spans="1:15" ht="13.5" customHeight="1">
      <c r="A8" s="58" t="s">
        <v>80</v>
      </c>
      <c r="B8" s="58" t="s">
        <v>52</v>
      </c>
      <c r="C8" s="58">
        <v>3.9</v>
      </c>
      <c r="D8" t="s">
        <v>66</v>
      </c>
      <c r="E8" t="s">
        <v>19</v>
      </c>
      <c r="F8" t="s">
        <v>81</v>
      </c>
      <c r="G8">
        <v>1.11466</v>
      </c>
      <c r="H8" t="s">
        <v>19</v>
      </c>
      <c r="I8" t="s">
        <v>82</v>
      </c>
      <c r="J8">
        <v>0.7652</v>
      </c>
      <c r="K8" t="s">
        <v>56</v>
      </c>
      <c r="L8" t="s">
        <v>53</v>
      </c>
      <c r="M8" s="56"/>
      <c r="N8" s="62">
        <f>(J8-G8)</f>
        <v>-0.34946</v>
      </c>
      <c r="O8" s="63">
        <v>-29286</v>
      </c>
    </row>
    <row r="9" spans="13:15" ht="13.5">
      <c r="M9" s="10"/>
      <c r="N9" s="10"/>
      <c r="O9" s="54"/>
    </row>
    <row r="10" spans="13:15" ht="13.5">
      <c r="M10" s="10"/>
      <c r="N10" s="10"/>
      <c r="O10" s="54"/>
    </row>
    <row r="11" spans="13:15" ht="13.5">
      <c r="M11" s="10"/>
      <c r="N11" s="10"/>
      <c r="O11" s="54"/>
    </row>
    <row r="12" spans="13:15" ht="13.5">
      <c r="M12" s="10"/>
      <c r="N12" s="10"/>
      <c r="O12" s="54"/>
    </row>
    <row r="13" spans="13:15" ht="13.5">
      <c r="M13" s="10"/>
      <c r="N13" s="10"/>
      <c r="O13" s="54"/>
    </row>
    <row r="14" spans="13:15" ht="13.5">
      <c r="M14" s="10"/>
      <c r="N14" s="10"/>
      <c r="O14" s="54"/>
    </row>
    <row r="15" spans="13:15" ht="13.5">
      <c r="M15" s="10"/>
      <c r="N15" s="10"/>
      <c r="O15" s="54"/>
    </row>
    <row r="16" spans="13:15" ht="13.5">
      <c r="M16" s="10"/>
      <c r="N16" s="10"/>
      <c r="O16" s="54"/>
    </row>
    <row r="17" spans="1:15" ht="14.25" thickBo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3"/>
      <c r="O17" s="55"/>
    </row>
    <row r="18" spans="12:15" ht="14.25" thickTop="1">
      <c r="L18" s="44" t="s">
        <v>20</v>
      </c>
      <c r="M18" s="57">
        <f>SUM(M2:M17)</f>
        <v>0</v>
      </c>
      <c r="N18" s="57">
        <f>SUM(N2:N17)</f>
        <v>-0.35031000000000023</v>
      </c>
      <c r="O18" s="54">
        <f>SUM(O2:O17)</f>
        <v>-124579</v>
      </c>
    </row>
    <row r="19" spans="13:14" ht="13.5">
      <c r="M19" s="10"/>
      <c r="N19" s="10"/>
    </row>
    <row r="20" spans="13:14" ht="13.5">
      <c r="M20" s="10"/>
      <c r="N20" s="10"/>
    </row>
    <row r="22" spans="12:14" ht="13.5">
      <c r="L22" s="11"/>
      <c r="M22" s="12"/>
      <c r="N22" s="12"/>
    </row>
    <row r="25" spans="3:9" ht="14.25" thickBot="1">
      <c r="C25" s="64" t="s">
        <v>21</v>
      </c>
      <c r="D25" s="65"/>
      <c r="F25" s="66" t="s">
        <v>22</v>
      </c>
      <c r="G25" s="67"/>
      <c r="H25" s="28" t="s">
        <v>23</v>
      </c>
      <c r="I25" s="31" t="s">
        <v>24</v>
      </c>
    </row>
    <row r="26" spans="3:9" ht="13.5">
      <c r="C26" s="5" t="s">
        <v>25</v>
      </c>
      <c r="D26" s="6"/>
      <c r="F26" s="5"/>
      <c r="G26" s="15"/>
      <c r="H26" s="21"/>
      <c r="I26" s="24"/>
    </row>
    <row r="27" spans="3:9" ht="13.5">
      <c r="C27" s="2" t="s">
        <v>26</v>
      </c>
      <c r="D27" s="1"/>
      <c r="F27" s="2"/>
      <c r="G27" s="17"/>
      <c r="H27" s="22"/>
      <c r="I27" s="18"/>
    </row>
    <row r="28" spans="3:9" ht="13.5">
      <c r="C28" s="2" t="s">
        <v>27</v>
      </c>
      <c r="D28" s="1"/>
      <c r="F28" s="2"/>
      <c r="G28" s="17"/>
      <c r="H28" s="22"/>
      <c r="I28" s="18"/>
    </row>
    <row r="29" spans="3:9" ht="13.5">
      <c r="C29" s="2" t="s">
        <v>28</v>
      </c>
      <c r="D29" s="1"/>
      <c r="F29" s="2"/>
      <c r="G29" s="17"/>
      <c r="H29" s="22"/>
      <c r="I29" s="18"/>
    </row>
    <row r="30" spans="3:9" ht="13.5">
      <c r="C30" s="2" t="s">
        <v>29</v>
      </c>
      <c r="D30" s="1"/>
      <c r="F30" s="2"/>
      <c r="G30" s="17"/>
      <c r="H30" s="22"/>
      <c r="I30" s="18"/>
    </row>
    <row r="31" spans="3:9" ht="13.5">
      <c r="C31" s="2" t="s">
        <v>30</v>
      </c>
      <c r="D31" s="4"/>
      <c r="F31" s="2"/>
      <c r="G31" s="17"/>
      <c r="H31" s="22"/>
      <c r="I31" s="18"/>
    </row>
    <row r="32" spans="3:9" ht="13.5">
      <c r="C32" s="2" t="s">
        <v>31</v>
      </c>
      <c r="D32" s="1"/>
      <c r="F32" s="2"/>
      <c r="G32" s="17"/>
      <c r="H32" s="22"/>
      <c r="I32" s="18"/>
    </row>
    <row r="33" spans="3:9" ht="13.5">
      <c r="C33" s="8" t="s">
        <v>32</v>
      </c>
      <c r="D33" s="9"/>
      <c r="F33" s="2"/>
      <c r="G33" s="17"/>
      <c r="H33" s="22"/>
      <c r="I33" s="18"/>
    </row>
    <row r="34" spans="3:9" ht="13.5">
      <c r="C34" s="2" t="s">
        <v>33</v>
      </c>
      <c r="D34" s="1"/>
      <c r="F34" s="2"/>
      <c r="G34" s="17"/>
      <c r="H34" s="22"/>
      <c r="I34" s="18"/>
    </row>
    <row r="35" spans="3:9" ht="13.5">
      <c r="C35" s="2" t="s">
        <v>34</v>
      </c>
      <c r="D35" s="4"/>
      <c r="F35" s="2"/>
      <c r="G35" s="17"/>
      <c r="H35" s="22"/>
      <c r="I35" s="18"/>
    </row>
    <row r="36" spans="3:9" ht="13.5">
      <c r="C36" s="2" t="s">
        <v>35</v>
      </c>
      <c r="D36" s="1"/>
      <c r="F36" s="5"/>
      <c r="G36" s="15"/>
      <c r="H36" s="21"/>
      <c r="I36" s="16"/>
    </row>
    <row r="37" spans="3:9" ht="13.5">
      <c r="C37" s="2" t="s">
        <v>1</v>
      </c>
      <c r="D37" s="13"/>
      <c r="F37" s="2"/>
      <c r="G37" s="17"/>
      <c r="H37" s="22"/>
      <c r="I37" s="18"/>
    </row>
    <row r="38" spans="3:9" ht="13.5">
      <c r="C38" s="2" t="s">
        <v>2</v>
      </c>
      <c r="D38" s="13"/>
      <c r="F38" s="2"/>
      <c r="G38" s="17"/>
      <c r="H38" s="22"/>
      <c r="I38" s="18"/>
    </row>
    <row r="39" spans="3:9" ht="13.5">
      <c r="C39" s="2" t="s">
        <v>36</v>
      </c>
      <c r="D39" s="1"/>
      <c r="F39" s="2"/>
      <c r="G39" s="17"/>
      <c r="H39" s="22"/>
      <c r="I39" s="18"/>
    </row>
    <row r="40" spans="3:9" ht="13.5">
      <c r="C40" s="2" t="s">
        <v>37</v>
      </c>
      <c r="D40" s="1"/>
      <c r="F40" s="2"/>
      <c r="G40" s="17"/>
      <c r="H40" s="22"/>
      <c r="I40" s="18"/>
    </row>
    <row r="41" spans="3:9" ht="13.5">
      <c r="C41" s="2" t="s">
        <v>38</v>
      </c>
      <c r="D41" s="14"/>
      <c r="F41" s="2"/>
      <c r="G41" s="17"/>
      <c r="H41" s="22"/>
      <c r="I41" s="18"/>
    </row>
    <row r="42" spans="3:9" ht="14.25" thickBot="1">
      <c r="C42" s="3" t="s">
        <v>0</v>
      </c>
      <c r="D42" s="7"/>
      <c r="F42" s="2"/>
      <c r="G42" s="17"/>
      <c r="H42" s="22"/>
      <c r="I42" s="18"/>
    </row>
    <row r="43" spans="6:9" ht="13.5">
      <c r="F43" s="2"/>
      <c r="G43" s="17"/>
      <c r="H43" s="22"/>
      <c r="I43" s="18"/>
    </row>
    <row r="44" spans="6:9" ht="14.25" thickBot="1">
      <c r="F44" s="3"/>
      <c r="G44" s="19"/>
      <c r="H44" s="23"/>
      <c r="I44" s="20"/>
    </row>
    <row r="45" spans="6:9" ht="14.25" thickBot="1">
      <c r="F45" s="38" t="s">
        <v>20</v>
      </c>
      <c r="G45" s="45">
        <f>SUM(G26:G44)</f>
        <v>0</v>
      </c>
      <c r="H45" s="45">
        <f>SUM(H26:H44)</f>
        <v>0</v>
      </c>
      <c r="I45" s="45">
        <f>SUM(I26:I44)</f>
        <v>0</v>
      </c>
    </row>
    <row r="48" spans="6:10" ht="14.25" thickBot="1">
      <c r="F48" s="66" t="s">
        <v>39</v>
      </c>
      <c r="G48" s="67"/>
      <c r="H48" s="28" t="s">
        <v>23</v>
      </c>
      <c r="I48" s="29" t="s">
        <v>24</v>
      </c>
      <c r="J48" s="30" t="s">
        <v>40</v>
      </c>
    </row>
    <row r="49" spans="6:10" ht="13.5">
      <c r="F49" s="5" t="s">
        <v>41</v>
      </c>
      <c r="G49" s="15">
        <v>0</v>
      </c>
      <c r="H49" s="21">
        <v>0</v>
      </c>
      <c r="I49" s="25">
        <v>0</v>
      </c>
      <c r="J49" s="26">
        <v>0</v>
      </c>
    </row>
    <row r="50" spans="6:10" ht="13.5">
      <c r="F50" s="2" t="s">
        <v>42</v>
      </c>
      <c r="G50" s="17">
        <v>0</v>
      </c>
      <c r="H50" s="17">
        <v>0</v>
      </c>
      <c r="I50" s="22">
        <v>0</v>
      </c>
      <c r="J50" s="27">
        <v>0</v>
      </c>
    </row>
    <row r="51" spans="6:10" ht="13.5">
      <c r="F51" s="2" t="s">
        <v>43</v>
      </c>
      <c r="G51" s="17">
        <v>0</v>
      </c>
      <c r="H51" s="17">
        <v>0</v>
      </c>
      <c r="I51" s="22">
        <v>0</v>
      </c>
      <c r="J51" s="27">
        <v>0</v>
      </c>
    </row>
    <row r="52" spans="6:10" ht="13.5">
      <c r="F52" s="2" t="s">
        <v>44</v>
      </c>
      <c r="G52" s="17">
        <v>0</v>
      </c>
      <c r="H52" s="17">
        <v>0</v>
      </c>
      <c r="I52" s="22">
        <v>0</v>
      </c>
      <c r="J52" s="27">
        <v>0</v>
      </c>
    </row>
    <row r="53" spans="6:10" ht="14.25" thickBot="1">
      <c r="F53" s="33" t="s">
        <v>45</v>
      </c>
      <c r="G53" s="34">
        <v>0</v>
      </c>
      <c r="H53" s="34">
        <v>0</v>
      </c>
      <c r="I53" s="35">
        <v>0</v>
      </c>
      <c r="J53" s="36">
        <v>0</v>
      </c>
    </row>
    <row r="54" spans="6:10" ht="14.25" thickBot="1">
      <c r="F54" s="32" t="s">
        <v>20</v>
      </c>
      <c r="G54" s="32"/>
      <c r="H54" s="32"/>
      <c r="I54" s="37"/>
      <c r="J54" s="46">
        <f>SUM(J49:J53)</f>
        <v>0</v>
      </c>
    </row>
  </sheetData>
  <sheetProtection/>
  <mergeCells count="3">
    <mergeCell ref="C25:D25"/>
    <mergeCell ref="F25:G25"/>
    <mergeCell ref="F48:G48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G29" sqref="G29"/>
    </sheetView>
  </sheetViews>
  <sheetFormatPr defaultColWidth="8.875" defaultRowHeight="13.5"/>
  <sheetData>
    <row r="1" spans="1:9" ht="13.5">
      <c r="A1" s="49" t="s">
        <v>46</v>
      </c>
      <c r="B1" s="50"/>
      <c r="C1" s="50"/>
      <c r="D1" s="50"/>
      <c r="E1" s="50"/>
      <c r="F1" s="50"/>
      <c r="G1" s="50"/>
      <c r="H1" s="50"/>
      <c r="I1" s="53"/>
    </row>
    <row r="2" spans="1:9" ht="14.25" thickBot="1">
      <c r="A2" s="51" t="s">
        <v>47</v>
      </c>
      <c r="B2" s="52"/>
      <c r="C2" s="52"/>
      <c r="D2" s="52"/>
      <c r="E2" s="52"/>
      <c r="F2" s="52"/>
      <c r="G2" s="52"/>
      <c r="H2" s="52"/>
      <c r="I2" s="53"/>
    </row>
    <row r="3" spans="1:4" ht="14.25" thickTop="1">
      <c r="A3" s="48"/>
      <c r="D3" s="48"/>
    </row>
    <row r="5" ht="13.5">
      <c r="B5" t="s">
        <v>69</v>
      </c>
    </row>
    <row r="6" spans="1:2" ht="13.5">
      <c r="A6" t="s">
        <v>48</v>
      </c>
      <c r="B6" t="s">
        <v>84</v>
      </c>
    </row>
    <row r="7" ht="13.5">
      <c r="B7" t="s">
        <v>85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0"/>
  <sheetViews>
    <sheetView zoomScalePageLayoutView="0" workbookViewId="0" topLeftCell="A1">
      <selection activeCell="F158" sqref="F158"/>
    </sheetView>
  </sheetViews>
  <sheetFormatPr defaultColWidth="9.00390625" defaultRowHeight="13.5"/>
  <sheetData>
    <row r="1" ht="13.5">
      <c r="A1" t="s">
        <v>72</v>
      </c>
    </row>
    <row r="3" ht="13.5">
      <c r="A3" t="s">
        <v>60</v>
      </c>
    </row>
    <row r="4" ht="13.5">
      <c r="A4" t="s">
        <v>68</v>
      </c>
    </row>
    <row r="52" ht="13.5">
      <c r="A52" t="s">
        <v>73</v>
      </c>
    </row>
    <row r="54" ht="13.5">
      <c r="A54" t="s">
        <v>60</v>
      </c>
    </row>
    <row r="55" ht="13.5">
      <c r="A55" t="s">
        <v>74</v>
      </c>
    </row>
    <row r="56" ht="13.5">
      <c r="A56" t="s">
        <v>68</v>
      </c>
    </row>
    <row r="58" ht="13.5">
      <c r="A58" t="s">
        <v>77</v>
      </c>
    </row>
    <row r="59" ht="13.5">
      <c r="A59" s="61"/>
    </row>
    <row r="106" ht="13.5">
      <c r="A106" t="s">
        <v>75</v>
      </c>
    </row>
    <row r="108" ht="13.5">
      <c r="A108" t="s">
        <v>76</v>
      </c>
    </row>
    <row r="157" ht="13.5">
      <c r="A157" t="s">
        <v>83</v>
      </c>
    </row>
    <row r="159" ht="13.5">
      <c r="A159" t="s">
        <v>60</v>
      </c>
    </row>
    <row r="160" ht="13.5">
      <c r="A160" t="s">
        <v>68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masuo</cp:lastModifiedBy>
  <cp:lastPrinted>1899-12-30T00:00:00Z</cp:lastPrinted>
  <dcterms:created xsi:type="dcterms:W3CDTF">2013-10-09T23:04:08Z</dcterms:created>
  <dcterms:modified xsi:type="dcterms:W3CDTF">2016-08-15T02:41:52Z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