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tabRatio="842" activeTab="1"/>
  </bookViews>
  <sheets>
    <sheet name="ルール" sheetId="3" r:id="rId1"/>
    <sheet name="トレード履歴" sheetId="2" r:id="rId2"/>
    <sheet name="EURJPY画像" sheetId="133" r:id="rId3"/>
    <sheet name="EURGBP画像" sheetId="132" r:id="rId4"/>
    <sheet name="USDCAD画像" sheetId="131" r:id="rId5"/>
    <sheet name="NZDCHF2画像" sheetId="130" r:id="rId6"/>
    <sheet name="GBPNZD2画像" sheetId="129" r:id="rId7"/>
    <sheet name="GBPUSD画像" sheetId="128" r:id="rId8"/>
    <sheet name="EURUSD3画像" sheetId="127" r:id="rId9"/>
    <sheet name="GBPJPY2画像" sheetId="126" r:id="rId10"/>
    <sheet name="GBPNZD画像" sheetId="125" r:id="rId11"/>
    <sheet name="GBPJPY画像" sheetId="124" r:id="rId12"/>
    <sheet name="GBPCAD画像" sheetId="123" r:id="rId13"/>
    <sheet name="CHFJPY画像" sheetId="121" r:id="rId14"/>
    <sheet name="NZDJPY2画像" sheetId="122" r:id="rId15"/>
    <sheet name="AUDJPY画像" sheetId="120" r:id="rId16"/>
    <sheet name="USDJPY画像" sheetId="119" r:id="rId17"/>
    <sheet name="EURUSD2画像" sheetId="118" r:id="rId18"/>
    <sheet name="EURUSD画像" sheetId="117" r:id="rId19"/>
    <sheet name="AUDCHF画像" sheetId="116" r:id="rId20"/>
    <sheet name="NZDJPY画像" sheetId="115" r:id="rId21"/>
    <sheet name="NZDCHF画像" sheetId="114" r:id="rId22"/>
    <sheet name="NZDUSD画像" sheetId="113" r:id="rId23"/>
    <sheet name="気づき" sheetId="21" r:id="rId24"/>
    <sheet name="決まり事 2016.04～" sheetId="34" r:id="rId25"/>
    <sheet name="決まり事～2016.03" sheetId="7" r:id="rId26"/>
    <sheet name="気づき2015" sheetId="1" r:id="rId27"/>
  </sheets>
  <definedNames>
    <definedName name="_xlnm._FilterDatabase" localSheetId="1" hidden="1">トレード履歴!$A$1:$Q$189</definedName>
  </definedNames>
  <calcPr calcId="124519"/>
</workbook>
</file>

<file path=xl/calcChain.xml><?xml version="1.0" encoding="utf-8"?>
<calcChain xmlns="http://schemas.openxmlformats.org/spreadsheetml/2006/main">
  <c r="Q101" i="2"/>
  <c r="Q102" s="1"/>
  <c r="Q103" s="1"/>
  <c r="Q104" s="1"/>
  <c r="Q105" s="1"/>
  <c r="Q106" s="1"/>
  <c r="Q107" s="1"/>
  <c r="Q108" s="1"/>
  <c r="Q109" s="1"/>
  <c r="Q110" s="1"/>
  <c r="Q111" s="1"/>
  <c r="Q112" s="1"/>
  <c r="Q113" s="1"/>
  <c r="Q114" s="1"/>
  <c r="S114"/>
  <c r="S113"/>
  <c r="S112"/>
  <c r="S111"/>
  <c r="S110"/>
  <c r="S109"/>
  <c r="S108"/>
  <c r="S107"/>
  <c r="S106"/>
  <c r="S105"/>
  <c r="S104"/>
  <c r="S103"/>
  <c r="S102"/>
  <c r="S101"/>
  <c r="S92"/>
  <c r="S98"/>
  <c r="S97"/>
  <c r="S96"/>
  <c r="S95"/>
  <c r="S94"/>
  <c r="S93"/>
  <c r="S85"/>
  <c r="S89"/>
  <c r="S88"/>
  <c r="S87"/>
  <c r="S86"/>
  <c r="S84"/>
  <c r="S83"/>
  <c r="S82"/>
  <c r="S81"/>
  <c r="S73"/>
  <c r="S72"/>
  <c r="S71"/>
  <c r="S68"/>
  <c r="S67"/>
  <c r="S66"/>
  <c r="S65"/>
  <c r="S64"/>
  <c r="S63"/>
  <c r="S62"/>
  <c r="S78"/>
  <c r="S77"/>
  <c r="S76"/>
  <c r="S75"/>
  <c r="S74"/>
  <c r="S61"/>
  <c r="S58"/>
  <c r="S57"/>
  <c r="S56"/>
  <c r="S55"/>
  <c r="S54"/>
  <c r="S53"/>
  <c r="S52"/>
  <c r="S51"/>
  <c r="S50"/>
  <c r="S48"/>
  <c r="S47"/>
  <c r="S46"/>
  <c r="S45"/>
  <c r="S44"/>
  <c r="S43"/>
  <c r="S42"/>
  <c r="S41"/>
  <c r="S40"/>
  <c r="S38"/>
  <c r="S39"/>
  <c r="S37"/>
  <c r="S36"/>
  <c r="S35"/>
  <c r="S34"/>
  <c r="S33"/>
  <c r="S32"/>
  <c r="S31"/>
  <c r="S30"/>
  <c r="S29"/>
  <c r="S19"/>
  <c r="S18"/>
  <c r="Q3" l="1"/>
  <c r="Q4" s="1"/>
  <c r="Q5" s="1"/>
  <c r="Q6" s="1"/>
  <c r="Q7" s="1"/>
  <c r="Q8" s="1"/>
  <c r="Q9" s="1"/>
  <c r="Q10" s="1"/>
  <c r="Q11" s="1"/>
  <c r="Q12" s="1"/>
  <c r="Q13" s="1"/>
  <c r="Q14" s="1"/>
  <c r="Q15" s="1"/>
  <c r="Q16" s="1"/>
  <c r="Q17" s="1"/>
  <c r="Q18" s="1"/>
  <c r="Q19" s="1"/>
  <c r="Q20" s="1"/>
  <c r="Q21" s="1"/>
  <c r="Q22" s="1"/>
  <c r="Q23" s="1"/>
  <c r="Q24" s="1"/>
  <c r="Q25" s="1"/>
  <c r="Q26" s="1"/>
  <c r="Q27" s="1"/>
  <c r="Q28" s="1"/>
  <c r="Q29" s="1"/>
  <c r="Q30" s="1"/>
  <c r="Q31" s="1"/>
  <c r="Q32" s="1"/>
  <c r="Q33" s="1"/>
  <c r="Q34" s="1"/>
  <c r="Q35" s="1"/>
  <c r="Q36" s="1"/>
  <c r="Q37" s="1"/>
  <c r="Q38" s="1"/>
  <c r="Q39" s="1"/>
  <c r="Q40" s="1"/>
  <c r="Q41" s="1"/>
  <c r="Q42" s="1"/>
  <c r="Q43" s="1"/>
  <c r="Q44" s="1"/>
  <c r="Q45" s="1"/>
  <c r="Q46" s="1"/>
  <c r="Q47" s="1"/>
  <c r="Q48" s="1"/>
  <c r="Q50" s="1"/>
  <c r="Q51" s="1"/>
  <c r="Q52" s="1"/>
  <c r="Q53" s="1"/>
  <c r="Q54" s="1"/>
  <c r="Q55" s="1"/>
  <c r="Q56" s="1"/>
  <c r="Q57" s="1"/>
  <c r="Q58" s="1"/>
  <c r="Q61" s="1"/>
  <c r="Q62" s="1"/>
  <c r="Q63" s="1"/>
  <c r="Q64" s="1"/>
  <c r="Q65" s="1"/>
  <c r="Q66" s="1"/>
  <c r="Q67" s="1"/>
  <c r="Q68" s="1"/>
  <c r="Q71" s="1"/>
  <c r="Q72" s="1"/>
  <c r="Q73" s="1"/>
  <c r="Q74" s="1"/>
  <c r="Q75" s="1"/>
  <c r="Q76" s="1"/>
  <c r="Q77" s="1"/>
  <c r="Q78" s="1"/>
  <c r="Q81" s="1"/>
  <c r="Q82" s="1"/>
  <c r="Q83" s="1"/>
  <c r="Q84" s="1"/>
  <c r="Q85" s="1"/>
  <c r="Q86" s="1"/>
  <c r="Q87" s="1"/>
  <c r="Q88" s="1"/>
  <c r="Q89" s="1"/>
  <c r="Q92" s="1"/>
  <c r="Q93" s="1"/>
  <c r="Q94" s="1"/>
  <c r="Q95" s="1"/>
  <c r="Q96" s="1"/>
  <c r="Q97" s="1"/>
  <c r="Q98" s="1"/>
  <c r="S2"/>
  <c r="S3"/>
  <c r="S4"/>
  <c r="S5"/>
  <c r="S6"/>
  <c r="S7"/>
  <c r="S8"/>
  <c r="S9"/>
  <c r="S10"/>
  <c r="S11"/>
  <c r="S12"/>
  <c r="S13"/>
  <c r="S14"/>
  <c r="S15"/>
  <c r="S16"/>
  <c r="S17"/>
  <c r="S20"/>
  <c r="S21"/>
  <c r="S22"/>
  <c r="S23"/>
  <c r="S24"/>
  <c r="S25"/>
  <c r="S26"/>
  <c r="S27"/>
  <c r="S28"/>
  <c r="K221" l="1"/>
  <c r="O212"/>
  <c r="N212"/>
  <c r="M212"/>
</calcChain>
</file>

<file path=xl/sharedStrings.xml><?xml version="1.0" encoding="utf-8"?>
<sst xmlns="http://schemas.openxmlformats.org/spreadsheetml/2006/main" count="1001" uniqueCount="513">
  <si>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</si>
  <si>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</si>
  <si>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</si>
  <si>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</si>
  <si>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</si>
  <si>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</si>
  <si>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</si>
  <si>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</si>
  <si>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</si>
  <si>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</si>
  <si>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</si>
  <si>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</si>
  <si>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</si>
  <si>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</si>
  <si>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</si>
  <si>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</si>
  <si>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</si>
  <si>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</si>
  <si>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</si>
  <si>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</si>
  <si>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</si>
  <si>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</si>
  <si>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</si>
  <si>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</si>
  <si>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</si>
  <si>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</si>
  <si>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</si>
  <si>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</si>
  <si>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</si>
  <si>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</si>
  <si>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</si>
  <si>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</si>
  <si>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</si>
  <si>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</si>
  <si>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</si>
  <si>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</si>
  <si>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</si>
  <si>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</si>
  <si>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</si>
  <si>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</si>
  <si>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</si>
  <si>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</si>
  <si>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</si>
  <si>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</si>
  <si>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</si>
  <si>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</si>
  <si>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</si>
  <si>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</si>
  <si>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</si>
  <si>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</si>
  <si>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</si>
  <si>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</si>
  <si>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</si>
  <si>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</si>
  <si>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</si>
  <si>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</si>
  <si>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</si>
  <si>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</si>
  <si>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</si>
  <si>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</si>
  <si>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</si>
  <si>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</si>
  <si>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</si>
  <si>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</si>
  <si>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</si>
  <si>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</si>
  <si>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</si>
  <si>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</si>
  <si>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</si>
  <si>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</si>
  <si>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</si>
  <si>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</si>
  <si>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</si>
  <si>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</si>
  <si>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</si>
  <si>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</si>
  <si>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</si>
  <si>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</si>
  <si>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</si>
  <si>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</si>
  <si>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</si>
  <si>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</si>
  <si>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</si>
  <si>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</si>
  <si>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</si>
  <si>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</si>
  <si>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</si>
  <si>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</si>
  <si>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</si>
  <si>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</si>
  <si>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</si>
  <si>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</si>
  <si>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</si>
  <si>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</si>
  <si>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</si>
  <si>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</si>
  <si>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</si>
  <si>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</si>
  <si>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</si>
  <si>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</si>
  <si>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</si>
  <si>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</si>
  <si>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</si>
  <si>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</si>
  <si>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</si>
  <si>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</si>
  <si>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</si>
  <si>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</si>
  <si>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</si>
  <si>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</si>
  <si>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</si>
  <si>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</si>
  <si>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</si>
  <si>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</si>
  <si>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</si>
  <si>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</si>
  <si>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</si>
  <si>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</si>
  <si>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</si>
  <si>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</si>
  <si>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</si>
  <si>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</si>
  <si>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</si>
  <si>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</si>
  <si>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</si>
  <si>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</si>
  <si>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</si>
  <si>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</si>
  <si>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</si>
  <si>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</si>
  <si>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</si>
  <si>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</si>
  <si>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</si>
  <si>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</si>
  <si>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</si>
  <si>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</si>
  <si>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</si>
  <si>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</si>
  <si>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</si>
  <si>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</si>
  <si>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</si>
  <si>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</si>
  <si>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</si>
  <si>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</si>
  <si>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</si>
  <si>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</si>
  <si>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</si>
  <si>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通貨ペア</t>
    <rPh sb="0" eb="2">
      <t>ツウカ</t>
    </rPh>
    <phoneticPr fontId="2"/>
  </si>
  <si>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</si>
  <si>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</si>
  <si>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</si>
  <si>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</si>
  <si>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</si>
  <si>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</si>
  <si>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</si>
  <si>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</si>
  <si>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</si>
  <si>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</si>
  <si>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</si>
  <si>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</si>
  <si>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</si>
  <si>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</si>
  <si>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</si>
  <si>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</si>
  <si>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</si>
  <si>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</si>
  <si>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</si>
  <si>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</si>
  <si>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</si>
  <si>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</si>
  <si>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</si>
  <si>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</si>
  <si>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</si>
  <si>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</si>
  <si>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</si>
  <si>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</si>
  <si>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</si>
  <si>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</si>
  <si>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</si>
  <si>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</si>
  <si>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</si>
  <si>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</si>
  <si>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</si>
  <si>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</si>
  <si>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</si>
  <si>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</si>
  <si>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</si>
  <si>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</si>
  <si>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</si>
  <si>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</si>
  <si>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</si>
  <si>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</si>
  <si>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</si>
  <si>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</si>
  <si>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</si>
  <si>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</si>
  <si>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</si>
  <si>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</si>
  <si>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</si>
  <si>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</si>
  <si>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</si>
  <si>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</si>
  <si>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</si>
  <si>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</si>
  <si>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</si>
  <si>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</si>
  <si>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</si>
  <si>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</si>
  <si>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</si>
  <si>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</si>
  <si>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</si>
  <si>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</si>
  <si>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</si>
  <si>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</si>
  <si>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</si>
  <si>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</si>
  <si>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</si>
  <si>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</si>
  <si>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</si>
  <si>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</si>
  <si>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</si>
  <si>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</si>
  <si>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</si>
  <si>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</si>
  <si>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</si>
  <si>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</si>
  <si>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</si>
  <si>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</si>
  <si>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</si>
  <si>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</si>
  <si>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</si>
  <si>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</si>
  <si>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</si>
  <si>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</si>
  <si>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</si>
  <si>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</si>
  <si>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</si>
  <si>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</si>
  <si>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</si>
  <si>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</si>
  <si>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</si>
  <si>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</si>
  <si>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</si>
  <si>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</si>
  <si>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buy</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</si>
  <si>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</si>
  <si>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</si>
  <si>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</si>
  <si>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</si>
  <si>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・IN判断を精査する時間が無い時はスルー！</t>
    <rPh sb="3" eb="5">
      <t>ハンダン</t>
    </rPh>
    <rPh sb="6" eb="8">
      <t>セイサ</t>
    </rPh>
    <rPh sb="10" eb="12">
      <t>ジカン</t>
    </rPh>
    <rPh sb="13" eb="14">
      <t>ナ</t>
    </rPh>
    <rPh sb="15" eb="16">
      <t>トキ</t>
    </rPh>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</si>
  <si>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</si>
  <si>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</si>
  <si>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</si>
  <si>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</si>
  <si>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</si>
  <si>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</si>
  <si>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</si>
  <si>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</si>
  <si>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</si>
  <si>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</si>
  <si>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</si>
  <si>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</si>
  <si>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</si>
  <si>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</si>
  <si>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</si>
  <si>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</si>
  <si>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</si>
  <si>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</si>
  <si>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</si>
  <si>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</si>
  <si>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</si>
  <si>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</si>
  <si>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USDJPY</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</si>
  <si>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</si>
  <si>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</si>
  <si>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</si>
  <si>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</si>
  <si>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</si>
  <si>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</si>
  <si>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</si>
  <si>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</si>
  <si>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</si>
  <si>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</si>
  <si>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</si>
  <si>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</si>
  <si>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2.22～</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</si>
  <si>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</si>
  <si>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</si>
  <si>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</si>
  <si>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</si>
  <si>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</si>
  <si>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</si>
  <si>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</si>
  <si>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</si>
  <si>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</si>
  <si>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</si>
  <si>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</si>
  <si>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</si>
  <si>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</si>
  <si>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</si>
  <si>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</si>
  <si>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</si>
  <si>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</si>
  <si>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</si>
  <si>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</si>
  <si>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</si>
  <si>
    <t>win</t>
    <phoneticPr fontId="2"/>
  </si>
  <si>
    <t>4.1～</t>
    <phoneticPr fontId="2"/>
  </si>
  <si>
    <t>SW（笹田さんｗトップ/ボトム）恐るべし！！自分のルールより確実に勝てる。
「確実に稼ぎたい」＝この手法に絞るべき。</t>
    <rPh sb="3" eb="5">
      <t>ササダ</t>
    </rPh>
    <rPh sb="16" eb="17">
      <t>オソ</t>
    </rPh>
    <rPh sb="22" eb="24">
      <t>ジブン</t>
    </rPh>
    <rPh sb="30" eb="32">
      <t>カクジツ</t>
    </rPh>
    <rPh sb="33" eb="34">
      <t>カ</t>
    </rPh>
    <rPh sb="39" eb="41">
      <t>カクジツ</t>
    </rPh>
    <rPh sb="42" eb="43">
      <t>カセ</t>
    </rPh>
    <rPh sb="50" eb="52">
      <t>シュホウ</t>
    </rPh>
    <rPh sb="53" eb="54">
      <t>シボ</t>
    </rPh>
    <phoneticPr fontId="2"/>
  </si>
  <si>
    <t>ただ、完璧なSWを求めると出現回数が多くないので、このデモトレでは少しルールを緩めてINして
それでも負けない方法を身につけたい。</t>
    <rPh sb="3" eb="5">
      <t>カンペキ</t>
    </rPh>
    <rPh sb="9" eb="10">
      <t>モト</t>
    </rPh>
    <rPh sb="13" eb="15">
      <t>シュツゲン</t>
    </rPh>
    <rPh sb="15" eb="17">
      <t>カイスウ</t>
    </rPh>
    <rPh sb="18" eb="19">
      <t>オオ</t>
    </rPh>
    <rPh sb="33" eb="34">
      <t>スコ</t>
    </rPh>
    <rPh sb="39" eb="40">
      <t>ユル</t>
    </rPh>
    <rPh sb="51" eb="52">
      <t>マ</t>
    </rPh>
    <rPh sb="55" eb="57">
      <t>ホウホウ</t>
    </rPh>
    <rPh sb="58" eb="59">
      <t>ミ</t>
    </rPh>
    <phoneticPr fontId="2"/>
  </si>
  <si>
    <t>上記方法＝SWの亜種も含めればトレードチャンスはかなり多そう。←しっかり絞ることも考えていく。</t>
    <rPh sb="0" eb="2">
      <t>ジョウキ</t>
    </rPh>
    <rPh sb="2" eb="4">
      <t>ホウホウ</t>
    </rPh>
    <rPh sb="8" eb="10">
      <t>アシュ</t>
    </rPh>
    <rPh sb="11" eb="12">
      <t>フク</t>
    </rPh>
    <rPh sb="27" eb="28">
      <t>オオ</t>
    </rPh>
    <rPh sb="36" eb="37">
      <t>シボ</t>
    </rPh>
    <rPh sb="41" eb="42">
      <t>カンガ</t>
    </rPh>
    <phoneticPr fontId="2"/>
  </si>
  <si>
    <t>SW亜種の場合はリスクを落とす＆完璧なSWの場合ならしっかりリスクをかけていく！</t>
    <rPh sb="2" eb="4">
      <t>アシュ</t>
    </rPh>
    <rPh sb="5" eb="7">
      <t>バアイ</t>
    </rPh>
    <rPh sb="12" eb="13">
      <t>オ</t>
    </rPh>
    <rPh sb="16" eb="18">
      <t>カンペキ</t>
    </rPh>
    <rPh sb="22" eb="24">
      <t>バアイ</t>
    </rPh>
    <phoneticPr fontId="2"/>
  </si>
  <si>
    <t>継続していくならターゲットFIB-61.8設定は最重要！レンジ後更に伸びたとしても、揉み合いのストレスは歓迎できない。</t>
    <rPh sb="0" eb="2">
      <t>ケイゾク</t>
    </rPh>
    <rPh sb="21" eb="23">
      <t>セッテイ</t>
    </rPh>
    <rPh sb="24" eb="27">
      <t>サイジュウヨウ</t>
    </rPh>
    <rPh sb="31" eb="32">
      <t>ゴ</t>
    </rPh>
    <rPh sb="32" eb="33">
      <t>サラ</t>
    </rPh>
    <rPh sb="34" eb="35">
      <t>ノ</t>
    </rPh>
    <rPh sb="42" eb="43">
      <t>モ</t>
    </rPh>
    <rPh sb="44" eb="45">
      <t>ア</t>
    </rPh>
    <rPh sb="52" eb="54">
      <t>カンゲイ</t>
    </rPh>
    <phoneticPr fontId="2"/>
  </si>
  <si>
    <t>ターゲット設定時はFIB-61,8位置からスプレッド分をしっかり引く。更に、SWの確度が低ければそれに見合った分手前に設定。</t>
    <rPh sb="5" eb="7">
      <t>セッテイ</t>
    </rPh>
    <rPh sb="7" eb="8">
      <t>ジ</t>
    </rPh>
    <rPh sb="17" eb="19">
      <t>イチ</t>
    </rPh>
    <rPh sb="26" eb="27">
      <t>フン</t>
    </rPh>
    <rPh sb="32" eb="33">
      <t>ヒ</t>
    </rPh>
    <rPh sb="35" eb="36">
      <t>サラ</t>
    </rPh>
    <rPh sb="41" eb="43">
      <t>カクド</t>
    </rPh>
    <rPh sb="44" eb="45">
      <t>ヒク</t>
    </rPh>
    <rPh sb="51" eb="53">
      <t>ミア</t>
    </rPh>
    <rPh sb="55" eb="56">
      <t>フン</t>
    </rPh>
    <rPh sb="56" eb="58">
      <t>テマエ</t>
    </rPh>
    <rPh sb="59" eb="61">
      <t>セッテイ</t>
    </rPh>
    <phoneticPr fontId="2"/>
  </si>
  <si>
    <t>SWの確度によってリスクを制御する</t>
    <rPh sb="3" eb="5">
      <t>カクド</t>
    </rPh>
    <rPh sb="13" eb="15">
      <t>セイギョ</t>
    </rPh>
    <phoneticPr fontId="2"/>
  </si>
  <si>
    <t>SWの確度によってターゲット位置を制御する</t>
    <rPh sb="14" eb="16">
      <t>イチ</t>
    </rPh>
    <phoneticPr fontId="2"/>
  </si>
  <si>
    <t>笹田ｗ</t>
    <rPh sb="0" eb="2">
      <t>ササダ</t>
    </rPh>
    <phoneticPr fontId="2"/>
  </si>
  <si>
    <t>FIB-61.8</t>
    <phoneticPr fontId="2"/>
  </si>
  <si>
    <t>4.18～</t>
    <phoneticPr fontId="2"/>
  </si>
  <si>
    <t>今さら的な話だが、ショート側はスプレッド関係ないのでは？？</t>
    <rPh sb="0" eb="1">
      <t>イマ</t>
    </rPh>
    <rPh sb="3" eb="4">
      <t>テキ</t>
    </rPh>
    <rPh sb="5" eb="6">
      <t>ハナシ</t>
    </rPh>
    <rPh sb="13" eb="14">
      <t>ガワ</t>
    </rPh>
    <rPh sb="20" eb="22">
      <t>カンケイ</t>
    </rPh>
    <phoneticPr fontId="2"/>
  </si>
  <si>
    <t>指値に刺さる直近で指値変更の必要性に気づいた時は、まずその指値をキャンセルした後に入り直す！</t>
    <rPh sb="0" eb="2">
      <t>サシネ</t>
    </rPh>
    <rPh sb="3" eb="4">
      <t>サ</t>
    </rPh>
    <rPh sb="6" eb="8">
      <t>チョッキン</t>
    </rPh>
    <rPh sb="9" eb="11">
      <t>サシネ</t>
    </rPh>
    <rPh sb="11" eb="13">
      <t>ヘンコウ</t>
    </rPh>
    <rPh sb="14" eb="16">
      <t>ヒツヨウ</t>
    </rPh>
    <rPh sb="16" eb="17">
      <t>セイ</t>
    </rPh>
    <rPh sb="18" eb="19">
      <t>キ</t>
    </rPh>
    <rPh sb="22" eb="23">
      <t>トキ</t>
    </rPh>
    <rPh sb="29" eb="31">
      <t>サシネ</t>
    </rPh>
    <rPh sb="39" eb="40">
      <t>アト</t>
    </rPh>
    <rPh sb="41" eb="42">
      <t>ハイ</t>
    </rPh>
    <rPh sb="43" eb="44">
      <t>ナオ</t>
    </rPh>
    <phoneticPr fontId="2"/>
  </si>
  <si>
    <r>
      <t xml:space="preserve">検証上短期なら-61.8決済は高確率で有効。現状は伸ばそうとしても自信がなく戻りに耐えられないので
</t>
    </r>
    <r>
      <rPr>
        <b/>
        <sz val="11"/>
        <color indexed="8"/>
        <rFont val="ＭＳ Ｐゴシック"/>
        <family val="3"/>
        <charset val="128"/>
      </rPr>
      <t>今は-61.8決済厳守！！</t>
    </r>
    <rPh sb="0" eb="2">
      <t>ケンショウ</t>
    </rPh>
    <rPh sb="2" eb="3">
      <t>ジョウ</t>
    </rPh>
    <rPh sb="3" eb="5">
      <t>タンキ</t>
    </rPh>
    <rPh sb="12" eb="14">
      <t>ケッサイ</t>
    </rPh>
    <rPh sb="15" eb="18">
      <t>コウカクリツ</t>
    </rPh>
    <rPh sb="19" eb="21">
      <t>ユウコウ</t>
    </rPh>
    <rPh sb="22" eb="24">
      <t>ゲンジョウ</t>
    </rPh>
    <rPh sb="25" eb="26">
      <t>ノ</t>
    </rPh>
    <rPh sb="33" eb="35">
      <t>ジシン</t>
    </rPh>
    <rPh sb="38" eb="39">
      <t>モド</t>
    </rPh>
    <rPh sb="41" eb="42">
      <t>タ</t>
    </rPh>
    <rPh sb="50" eb="51">
      <t>イマ</t>
    </rPh>
    <rPh sb="57" eb="59">
      <t>ケッサイ</t>
    </rPh>
    <rPh sb="59" eb="61">
      <t>ゲンシュ</t>
    </rPh>
    <phoneticPr fontId="2"/>
  </si>
  <si>
    <t>今は-61.8決済厳守！！</t>
    <rPh sb="0" eb="1">
      <t>イマ</t>
    </rPh>
    <rPh sb="7" eb="9">
      <t>ケッサイ</t>
    </rPh>
    <rPh sb="9" eb="11">
      <t>ゲンシュ</t>
    </rPh>
    <phoneticPr fontId="2"/>
  </si>
  <si>
    <t>長期間エントリーが無い時ほどルールを守る！！</t>
    <rPh sb="0" eb="3">
      <t>チョウキカン</t>
    </rPh>
    <rPh sb="9" eb="10">
      <t>ナ</t>
    </rPh>
    <rPh sb="11" eb="12">
      <t>トキ</t>
    </rPh>
    <rPh sb="18" eb="19">
      <t>マモ</t>
    </rPh>
    <phoneticPr fontId="2"/>
  </si>
  <si>
    <t>EURAUD</t>
    <phoneticPr fontId="2"/>
  </si>
  <si>
    <t>sell</t>
    <phoneticPr fontId="2"/>
  </si>
  <si>
    <t>大型指標前</t>
    <rPh sb="0" eb="2">
      <t>オオガタ</t>
    </rPh>
    <rPh sb="2" eb="4">
      <t>シヒョウ</t>
    </rPh>
    <rPh sb="4" eb="5">
      <t>マエ</t>
    </rPh>
    <phoneticPr fontId="2"/>
  </si>
  <si>
    <t>２８通貨ペア</t>
    <rPh sb="2" eb="4">
      <t>ツウカ</t>
    </rPh>
    <phoneticPr fontId="2"/>
  </si>
  <si>
    <t xml:space="preserve">2016/5/2～
</t>
    <phoneticPr fontId="2"/>
  </si>
  <si>
    <t>4h</t>
    <phoneticPr fontId="2"/>
  </si>
  <si>
    <t>15min</t>
    <phoneticPr fontId="2"/>
  </si>
  <si>
    <t>CADJPY</t>
    <phoneticPr fontId="2"/>
  </si>
  <si>
    <t>NZDUSD</t>
    <phoneticPr fontId="2"/>
  </si>
  <si>
    <t>EURJPN</t>
    <phoneticPr fontId="2"/>
  </si>
  <si>
    <t>1h</t>
    <phoneticPr fontId="2"/>
  </si>
  <si>
    <t>30m</t>
    <phoneticPr fontId="2"/>
  </si>
  <si>
    <t>4h</t>
    <phoneticPr fontId="2"/>
  </si>
  <si>
    <t>建値</t>
    <rPh sb="0" eb="2">
      <t>タテネ</t>
    </rPh>
    <phoneticPr fontId="2"/>
  </si>
  <si>
    <t>drw</t>
    <phoneticPr fontId="2"/>
  </si>
  <si>
    <t>AUDCHF</t>
    <phoneticPr fontId="2"/>
  </si>
  <si>
    <t>4h</t>
    <phoneticPr fontId="2"/>
  </si>
  <si>
    <t>EURUSD</t>
    <phoneticPr fontId="2"/>
  </si>
  <si>
    <t>GBPJPY</t>
    <phoneticPr fontId="2"/>
  </si>
  <si>
    <t>GBPCHF</t>
    <phoneticPr fontId="2"/>
  </si>
  <si>
    <t>EURNZD</t>
    <phoneticPr fontId="2"/>
  </si>
  <si>
    <t>NZDCAD</t>
    <phoneticPr fontId="2"/>
  </si>
  <si>
    <t>loss</t>
    <phoneticPr fontId="2"/>
  </si>
  <si>
    <t>1h</t>
    <phoneticPr fontId="2"/>
  </si>
  <si>
    <t>AUDUSD</t>
    <phoneticPr fontId="2"/>
  </si>
  <si>
    <t>GBPCAD</t>
    <phoneticPr fontId="2"/>
  </si>
  <si>
    <t>4h</t>
    <phoneticPr fontId="2"/>
  </si>
  <si>
    <t>1h</t>
    <phoneticPr fontId="2"/>
  </si>
  <si>
    <t>FIB61.8</t>
    <phoneticPr fontId="2"/>
  </si>
  <si>
    <r>
      <t>　　　　　　　　　　　　　　　　　　　　　　　　　　　　　　　　　　　</t>
    </r>
    <r>
      <rPr>
        <b/>
        <sz val="11"/>
        <color indexed="8"/>
        <rFont val="ＭＳ Ｐゴシック"/>
        <family val="3"/>
        <charset val="128"/>
      </rPr>
      <t>SW（笹田さんWトップ/ボトム）</t>
    </r>
    <r>
      <rPr>
        <sz val="11"/>
        <color indexed="8"/>
        <rFont val="ＭＳ Ｐゴシック"/>
        <family val="3"/>
        <charset val="128"/>
      </rPr>
      <t xml:space="preserve">
</t>
    </r>
    <r>
      <rPr>
        <b/>
        <sz val="11"/>
        <color indexed="8"/>
        <rFont val="ＭＳ Ｐゴシック"/>
        <family val="3"/>
        <charset val="128"/>
      </rPr>
      <t>・原則ローソク足の右側が行き過ぎ+D/Jが出ているWトップ/ボトムを狙う。←これは絶対条件</t>
    </r>
    <r>
      <rPr>
        <sz val="11"/>
        <color indexed="8"/>
        <rFont val="ＭＳ Ｐゴシック"/>
        <family val="3"/>
        <charset val="128"/>
      </rPr>
      <t xml:space="preserve">
・SWができている手前のトレンドが長く継続していること＆SWの中腹がトレンド長さに対しFIB23.6付近で止まっていること。
　（FIB23.6と38.2の中間を過ぎてしまっていればスルー）
・SW部分のカタチがガタガタしていないこと。
・FIB-61.8で必ず決済する。←安定して勝つなら必須！
・似た動きをする通貨ペアを有効に使う。
・手前のトレンド継続が短い時、SW部分のカタチが悪い時等は、FIB61.8の手前で反転する可能性が高いと考える。
　→-61.8より若干手前にターゲット設定する。
・SW形成後、高値/安値を更新すれば基本は条件解除。
・完璧なSWルールに合致していない場合はリスクを落として入る。</t>
    </r>
    <r>
      <rPr>
        <strike/>
        <sz val="11"/>
        <color indexed="8"/>
        <rFont val="ＭＳ Ｐゴシック"/>
        <family val="3"/>
        <charset val="128"/>
      </rPr>
      <t xml:space="preserve">
</t>
    </r>
    <r>
      <rPr>
        <sz val="11"/>
        <color indexed="8"/>
        <rFont val="ＭＳ Ｐゴシック"/>
        <family val="3"/>
        <charset val="128"/>
      </rPr>
      <t>・SWができたところで強いS/Rに当たっていればリスクをかける。</t>
    </r>
    <rPh sb="53" eb="55">
      <t>ゲンソク</t>
    </rPh>
    <rPh sb="59" eb="60">
      <t>アシ</t>
    </rPh>
    <rPh sb="61" eb="63">
      <t>ミギガワ</t>
    </rPh>
    <rPh sb="64" eb="65">
      <t>イ</t>
    </rPh>
    <rPh sb="66" eb="67">
      <t>ス</t>
    </rPh>
    <rPh sb="73" eb="74">
      <t>デ</t>
    </rPh>
    <rPh sb="86" eb="87">
      <t>ネラ</t>
    </rPh>
    <rPh sb="93" eb="95">
      <t>ゼッタイ</t>
    </rPh>
    <rPh sb="95" eb="97">
      <t>ジョウケン</t>
    </rPh>
    <rPh sb="107" eb="109">
      <t>テマエ</t>
    </rPh>
    <rPh sb="115" eb="116">
      <t>ナガ</t>
    </rPh>
    <rPh sb="117" eb="119">
      <t>ケイゾク</t>
    </rPh>
    <rPh sb="129" eb="131">
      <t>チュウフク</t>
    </rPh>
    <rPh sb="136" eb="137">
      <t>ナガ</t>
    </rPh>
    <rPh sb="139" eb="140">
      <t>タイ</t>
    </rPh>
    <rPh sb="148" eb="150">
      <t>フキン</t>
    </rPh>
    <rPh sb="151" eb="152">
      <t>ト</t>
    </rPh>
    <rPh sb="176" eb="178">
      <t>チュウカン</t>
    </rPh>
    <rPh sb="179" eb="180">
      <t>ス</t>
    </rPh>
    <rPh sb="197" eb="199">
      <t>ブブン</t>
    </rPh>
    <rPh sb="227" eb="228">
      <t>カナラ</t>
    </rPh>
    <rPh sb="229" eb="231">
      <t>ケッサイ</t>
    </rPh>
    <rPh sb="235" eb="237">
      <t>アンテイ</t>
    </rPh>
    <rPh sb="239" eb="240">
      <t>カ</t>
    </rPh>
    <rPh sb="243" eb="245">
      <t>ヒッス</t>
    </rPh>
    <rPh sb="249" eb="250">
      <t>ニ</t>
    </rPh>
    <rPh sb="251" eb="252">
      <t>ウゴ</t>
    </rPh>
    <rPh sb="256" eb="258">
      <t>ツウカ</t>
    </rPh>
    <rPh sb="261" eb="263">
      <t>ユウコウ</t>
    </rPh>
    <rPh sb="264" eb="265">
      <t>ツカ</t>
    </rPh>
    <rPh sb="270" eb="272">
      <t>テマエ</t>
    </rPh>
    <rPh sb="277" eb="279">
      <t>ケイゾク</t>
    </rPh>
    <rPh sb="280" eb="281">
      <t>ミジカ</t>
    </rPh>
    <rPh sb="282" eb="283">
      <t>トキ</t>
    </rPh>
    <rPh sb="286" eb="288">
      <t>ブブン</t>
    </rPh>
    <rPh sb="293" eb="294">
      <t>ワル</t>
    </rPh>
    <rPh sb="295" eb="296">
      <t>トキ</t>
    </rPh>
    <rPh sb="296" eb="297">
      <t>ナド</t>
    </rPh>
    <rPh sb="307" eb="309">
      <t>テマエ</t>
    </rPh>
    <rPh sb="310" eb="312">
      <t>ハンテン</t>
    </rPh>
    <rPh sb="314" eb="317">
      <t>カノウセイ</t>
    </rPh>
    <rPh sb="318" eb="319">
      <t>タカ</t>
    </rPh>
    <rPh sb="321" eb="322">
      <t>カンガ</t>
    </rPh>
    <rPh sb="335" eb="337">
      <t>ジャッカン</t>
    </rPh>
    <rPh sb="337" eb="339">
      <t>テマエ</t>
    </rPh>
    <rPh sb="345" eb="347">
      <t>セッテイ</t>
    </rPh>
    <rPh sb="354" eb="356">
      <t>ケイセイ</t>
    </rPh>
    <rPh sb="356" eb="357">
      <t>ゴ</t>
    </rPh>
    <rPh sb="358" eb="360">
      <t>タカネ</t>
    </rPh>
    <rPh sb="361" eb="363">
      <t>ヤスネ</t>
    </rPh>
    <rPh sb="364" eb="366">
      <t>コウシン</t>
    </rPh>
    <rPh sb="369" eb="371">
      <t>キホン</t>
    </rPh>
    <rPh sb="372" eb="374">
      <t>ジョウケン</t>
    </rPh>
    <rPh sb="374" eb="376">
      <t>カイジョ</t>
    </rPh>
    <rPh sb="379" eb="381">
      <t>カンペキ</t>
    </rPh>
    <rPh sb="388" eb="390">
      <t>ガッチ</t>
    </rPh>
    <rPh sb="395" eb="397">
      <t>バアイ</t>
    </rPh>
    <rPh sb="402" eb="403">
      <t>オ</t>
    </rPh>
    <rPh sb="406" eb="407">
      <t>ハイ</t>
    </rPh>
    <phoneticPr fontId="2"/>
  </si>
  <si>
    <t>2016/6～</t>
    <phoneticPr fontId="2"/>
  </si>
  <si>
    <t>　　　　　　　　　　　　　　　　　　　　　　　　　　　　　　　　　買い増しルール追加
笹田Ｗ完成後、ＦＩＢ50.0付近のS/Rに逆指値にて買い増し。
S/Lは笹田W同等の位置に置いて高リワードを狙う＝ボーナス狙い</t>
    <rPh sb="33" eb="34">
      <t>カ</t>
    </rPh>
    <rPh sb="35" eb="36">
      <t>マ</t>
    </rPh>
    <rPh sb="40" eb="42">
      <t>ツイカ</t>
    </rPh>
    <rPh sb="43" eb="45">
      <t>ササダ</t>
    </rPh>
    <rPh sb="46" eb="48">
      <t>カンセイ</t>
    </rPh>
    <rPh sb="48" eb="49">
      <t>ゴ</t>
    </rPh>
    <rPh sb="57" eb="59">
      <t>フキン</t>
    </rPh>
    <rPh sb="64" eb="65">
      <t>ギャク</t>
    </rPh>
    <rPh sb="65" eb="67">
      <t>サシネ</t>
    </rPh>
    <rPh sb="69" eb="70">
      <t>カ</t>
    </rPh>
    <rPh sb="71" eb="72">
      <t>マ</t>
    </rPh>
    <rPh sb="79" eb="81">
      <t>ササダ</t>
    </rPh>
    <rPh sb="82" eb="84">
      <t>ドウトウ</t>
    </rPh>
    <rPh sb="85" eb="87">
      <t>イチ</t>
    </rPh>
    <rPh sb="88" eb="89">
      <t>オ</t>
    </rPh>
    <rPh sb="91" eb="92">
      <t>コウ</t>
    </rPh>
    <rPh sb="97" eb="98">
      <t>ネラ</t>
    </rPh>
    <rPh sb="104" eb="105">
      <t>ネラ</t>
    </rPh>
    <phoneticPr fontId="2"/>
  </si>
  <si>
    <t>GBPCHF</t>
    <phoneticPr fontId="2"/>
  </si>
  <si>
    <t>NZDJPY</t>
    <phoneticPr fontId="2"/>
  </si>
  <si>
    <t>GBPCHF</t>
    <phoneticPr fontId="2"/>
  </si>
  <si>
    <t>EURCHF</t>
    <phoneticPr fontId="2"/>
  </si>
  <si>
    <t>AUDCAD</t>
    <phoneticPr fontId="2"/>
  </si>
  <si>
    <t>sell</t>
    <phoneticPr fontId="2"/>
  </si>
  <si>
    <t>buy</t>
    <phoneticPr fontId="2"/>
  </si>
  <si>
    <t>30m</t>
    <phoneticPr fontId="2"/>
  </si>
  <si>
    <t>FIB-61.8</t>
    <phoneticPr fontId="2"/>
  </si>
  <si>
    <t>win</t>
    <phoneticPr fontId="2"/>
  </si>
  <si>
    <r>
      <t>勝率が低い通貨ペアでもしっかりルールに当てはまっていれば</t>
    </r>
    <r>
      <rPr>
        <sz val="11"/>
        <color rgb="FF000000"/>
        <rFont val="Calibri"/>
        <family val="2"/>
      </rPr>
      <t>IN</t>
    </r>
    <r>
      <rPr>
        <sz val="11"/>
        <color rgb="FF000000"/>
        <rFont val="ＭＳ Ｐゴシック"/>
        <family val="3"/>
        <charset val="128"/>
      </rPr>
      <t>して</t>
    </r>
    <r>
      <rPr>
        <sz val="11"/>
        <color rgb="FF000000"/>
        <rFont val="Calibri"/>
        <family val="2"/>
      </rPr>
      <t>OK</t>
    </r>
    <r>
      <rPr>
        <sz val="11"/>
        <color rgb="FF000000"/>
        <rFont val="ＭＳ Ｐゴシック"/>
        <family val="3"/>
        <charset val="128"/>
      </rPr>
      <t>！</t>
    </r>
  </si>
  <si>
    <t>6/17～</t>
    <phoneticPr fontId="2"/>
  </si>
  <si>
    <t>1h</t>
    <phoneticPr fontId="2"/>
  </si>
  <si>
    <t>1h</t>
    <phoneticPr fontId="2"/>
  </si>
  <si>
    <t>EURGBP</t>
    <phoneticPr fontId="2"/>
  </si>
  <si>
    <t>GBPNZD</t>
    <phoneticPr fontId="2"/>
  </si>
  <si>
    <t>GBPCHF</t>
    <phoneticPr fontId="2"/>
  </si>
  <si>
    <t>sell</t>
    <phoneticPr fontId="2"/>
  </si>
  <si>
    <t>1h</t>
    <phoneticPr fontId="2"/>
  </si>
  <si>
    <t>FIB61.8</t>
    <phoneticPr fontId="2"/>
  </si>
  <si>
    <t>AUDJPY</t>
    <phoneticPr fontId="2"/>
  </si>
  <si>
    <t>FIB61.8</t>
    <phoneticPr fontId="2"/>
  </si>
  <si>
    <t>win</t>
    <phoneticPr fontId="2"/>
  </si>
  <si>
    <t>USDCHF</t>
    <phoneticPr fontId="2"/>
  </si>
  <si>
    <t>1h →5m</t>
    <phoneticPr fontId="2"/>
  </si>
  <si>
    <t>30m</t>
    <phoneticPr fontId="2"/>
  </si>
  <si>
    <t>1h</t>
    <phoneticPr fontId="2"/>
  </si>
  <si>
    <t>6/末～7/8</t>
    <rPh sb="2" eb="3">
      <t>マツ</t>
    </rPh>
    <phoneticPr fontId="2"/>
  </si>
  <si>
    <t>イギリスEU離脱があってからポンドを中心にトレンド継続の流れが強い＝Wが合わずに苦戦。</t>
    <rPh sb="6" eb="8">
      <t>リダツ</t>
    </rPh>
    <rPh sb="18" eb="20">
      <t>チュウシン</t>
    </rPh>
    <rPh sb="25" eb="27">
      <t>ケイゾク</t>
    </rPh>
    <rPh sb="28" eb="29">
      <t>ナガ</t>
    </rPh>
    <rPh sb="31" eb="32">
      <t>ツヨ</t>
    </rPh>
    <rPh sb="36" eb="37">
      <t>ア</t>
    </rPh>
    <rPh sb="40" eb="42">
      <t>クセン</t>
    </rPh>
    <phoneticPr fontId="2"/>
  </si>
  <si>
    <t>こういう時はいつもと違う時間レンジを狙うのが良いｂｙ笹田さん。</t>
    <rPh sb="4" eb="5">
      <t>トキ</t>
    </rPh>
    <rPh sb="10" eb="11">
      <t>チガ</t>
    </rPh>
    <rPh sb="12" eb="14">
      <t>ジカン</t>
    </rPh>
    <rPh sb="18" eb="19">
      <t>ネラ</t>
    </rPh>
    <rPh sb="22" eb="23">
      <t>ヨ</t>
    </rPh>
    <rPh sb="26" eb="28">
      <t>ササダ</t>
    </rPh>
    <phoneticPr fontId="2"/>
  </si>
  <si>
    <t>確かに５～１５分足ではｗがよく機能している。しかしスプレッドの影響大…</t>
    <rPh sb="0" eb="1">
      <t>タシ</t>
    </rPh>
    <rPh sb="7" eb="8">
      <t>フン</t>
    </rPh>
    <rPh sb="8" eb="9">
      <t>アシ</t>
    </rPh>
    <rPh sb="15" eb="17">
      <t>キノウ</t>
    </rPh>
    <rPh sb="31" eb="33">
      <t>エイキョウ</t>
    </rPh>
    <rPh sb="33" eb="34">
      <t>ダイ</t>
    </rPh>
    <phoneticPr fontId="2"/>
  </si>
  <si>
    <t>長期間エントリーできないとルールを緩めすぎる×御法度！！</t>
    <rPh sb="0" eb="3">
      <t>チョウキカン</t>
    </rPh>
    <rPh sb="17" eb="18">
      <t>ユル</t>
    </rPh>
    <rPh sb="23" eb="26">
      <t>ゴハット</t>
    </rPh>
    <phoneticPr fontId="2"/>
  </si>
  <si>
    <t>EURNZD</t>
    <phoneticPr fontId="2"/>
  </si>
  <si>
    <t>AUDUSD</t>
    <phoneticPr fontId="2"/>
  </si>
  <si>
    <t>GBPUSD</t>
    <phoneticPr fontId="2"/>
  </si>
  <si>
    <t>AUDCAD</t>
    <phoneticPr fontId="2"/>
  </si>
  <si>
    <t>NZDCHF</t>
    <phoneticPr fontId="2"/>
  </si>
  <si>
    <t>EURGBP</t>
    <phoneticPr fontId="2"/>
  </si>
  <si>
    <t>FIB61.8</t>
    <phoneticPr fontId="2"/>
  </si>
  <si>
    <t>30m</t>
    <phoneticPr fontId="2"/>
  </si>
  <si>
    <t>4h</t>
    <phoneticPr fontId="2"/>
  </si>
  <si>
    <t>1h</t>
    <phoneticPr fontId="2"/>
  </si>
  <si>
    <t>30m</t>
    <phoneticPr fontId="2"/>
  </si>
  <si>
    <t>NZDCHF</t>
    <phoneticPr fontId="2"/>
  </si>
  <si>
    <t>GBPNZD</t>
    <phoneticPr fontId="2"/>
  </si>
  <si>
    <t>EURUSD</t>
    <phoneticPr fontId="2"/>
  </si>
  <si>
    <t>RURJPY</t>
    <phoneticPr fontId="2"/>
  </si>
  <si>
    <t>1h</t>
    <phoneticPr fontId="2"/>
  </si>
  <si>
    <t>EURUSD</t>
    <phoneticPr fontId="2"/>
  </si>
  <si>
    <t>EURJPY</t>
    <phoneticPr fontId="2"/>
  </si>
  <si>
    <t>GBPCHF</t>
    <phoneticPr fontId="2"/>
  </si>
  <si>
    <t>30m</t>
    <phoneticPr fontId="2"/>
  </si>
  <si>
    <t>S/R,トレンドの伸びを都合よく見ている度合が強くなってきている気がする。</t>
    <rPh sb="9" eb="10">
      <t>ノ</t>
    </rPh>
    <rPh sb="12" eb="14">
      <t>ツゴウ</t>
    </rPh>
    <rPh sb="16" eb="17">
      <t>ミ</t>
    </rPh>
    <rPh sb="20" eb="22">
      <t>ドアイ</t>
    </rPh>
    <rPh sb="23" eb="24">
      <t>ツヨ</t>
    </rPh>
    <rPh sb="32" eb="33">
      <t>キ</t>
    </rPh>
    <phoneticPr fontId="2"/>
  </si>
  <si>
    <t>しかし、厳しく見てしまうと今週は１度もトレードできていないと思われる。（但し今週のGBPCHFはゼッタイ×）</t>
    <rPh sb="4" eb="5">
      <t>キビ</t>
    </rPh>
    <rPh sb="7" eb="8">
      <t>ミ</t>
    </rPh>
    <rPh sb="13" eb="15">
      <t>コンシュウ</t>
    </rPh>
    <rPh sb="17" eb="18">
      <t>ド</t>
    </rPh>
    <rPh sb="30" eb="31">
      <t>オモ</t>
    </rPh>
    <rPh sb="36" eb="37">
      <t>タダ</t>
    </rPh>
    <rPh sb="38" eb="40">
      <t>コンシュウ</t>
    </rPh>
    <phoneticPr fontId="2"/>
  </si>
  <si>
    <t>検証履歴上の勝率を狙えるくらいのバランスを維持したい。</t>
    <rPh sb="0" eb="2">
      <t>ケンショウ</t>
    </rPh>
    <rPh sb="2" eb="4">
      <t>リレキ</t>
    </rPh>
    <rPh sb="4" eb="5">
      <t>ジョウ</t>
    </rPh>
    <rPh sb="6" eb="8">
      <t>ショウリツ</t>
    </rPh>
    <rPh sb="9" eb="10">
      <t>ネラ</t>
    </rPh>
    <rPh sb="21" eb="23">
      <t>イジ</t>
    </rPh>
    <phoneticPr fontId="2"/>
  </si>
  <si>
    <t>NZDUSD</t>
    <phoneticPr fontId="2"/>
  </si>
  <si>
    <t>GBPNZD</t>
    <phoneticPr fontId="2"/>
  </si>
  <si>
    <t>AUDCAD</t>
    <phoneticPr fontId="2"/>
  </si>
  <si>
    <t>USDJPY</t>
    <phoneticPr fontId="2"/>
  </si>
  <si>
    <t>AUDNZD</t>
    <phoneticPr fontId="2"/>
  </si>
  <si>
    <t>GBPJPY</t>
    <phoneticPr fontId="2"/>
  </si>
  <si>
    <t>笹田Ｆ</t>
    <rPh sb="0" eb="2">
      <t>ササダ</t>
    </rPh>
    <phoneticPr fontId="2"/>
  </si>
  <si>
    <t>今週は手痛くやられた。</t>
    <rPh sb="0" eb="2">
      <t>コンシュウ</t>
    </rPh>
    <rPh sb="3" eb="5">
      <t>テイタ</t>
    </rPh>
    <phoneticPr fontId="2"/>
  </si>
  <si>
    <t>相場分析中もヒゲでネックラインをブレイクしてから逆行するのをよく見かけてた←こんな時は要注意！！！</t>
    <rPh sb="0" eb="2">
      <t>ソウバ</t>
    </rPh>
    <rPh sb="2" eb="4">
      <t>ブンセキ</t>
    </rPh>
    <rPh sb="4" eb="5">
      <t>チュウ</t>
    </rPh>
    <rPh sb="24" eb="26">
      <t>ギャッコウ</t>
    </rPh>
    <rPh sb="32" eb="33">
      <t>ミ</t>
    </rPh>
    <rPh sb="41" eb="42">
      <t>トキ</t>
    </rPh>
    <rPh sb="43" eb="46">
      <t>ヨウチュウイ</t>
    </rPh>
    <phoneticPr fontId="2"/>
  </si>
  <si>
    <t>最近トレードチャンスが多すぎた。今週Wが６回→ルールが緩くなっている。３回程度に抑えるべき</t>
    <rPh sb="0" eb="2">
      <t>サイキン</t>
    </rPh>
    <rPh sb="11" eb="12">
      <t>オオ</t>
    </rPh>
    <rPh sb="16" eb="18">
      <t>コンシュウ</t>
    </rPh>
    <rPh sb="21" eb="22">
      <t>カイ</t>
    </rPh>
    <rPh sb="27" eb="28">
      <t>ユル</t>
    </rPh>
    <rPh sb="36" eb="37">
      <t>カイ</t>
    </rPh>
    <rPh sb="37" eb="39">
      <t>テイド</t>
    </rPh>
    <rPh sb="40" eb="41">
      <t>オサ</t>
    </rPh>
    <phoneticPr fontId="2"/>
  </si>
  <si>
    <t>手前のトレンドの伸びを厳しく見る</t>
    <rPh sb="0" eb="2">
      <t>テマエ</t>
    </rPh>
    <rPh sb="8" eb="9">
      <t>ノ</t>
    </rPh>
    <rPh sb="11" eb="12">
      <t>キビ</t>
    </rPh>
    <rPh sb="14" eb="15">
      <t>ミ</t>
    </rPh>
    <phoneticPr fontId="2"/>
  </si>
  <si>
    <t>FIB２３．６からのはみ出しは３８．２までの1/3以下が基準。1/2までいけば完全スルー。</t>
    <rPh sb="12" eb="13">
      <t>ダ</t>
    </rPh>
    <rPh sb="25" eb="27">
      <t>イカ</t>
    </rPh>
    <rPh sb="28" eb="30">
      <t>キジュン</t>
    </rPh>
    <rPh sb="39" eb="41">
      <t>カンゼン</t>
    </rPh>
    <phoneticPr fontId="2"/>
  </si>
  <si>
    <t>☆☆☆指標発表時に狙う時は、初動後に指値する。</t>
    <rPh sb="3" eb="5">
      <t>シヒョウ</t>
    </rPh>
    <rPh sb="5" eb="7">
      <t>ハッピョウ</t>
    </rPh>
    <rPh sb="7" eb="8">
      <t>ジ</t>
    </rPh>
    <rPh sb="9" eb="10">
      <t>ネラ</t>
    </rPh>
    <rPh sb="11" eb="12">
      <t>トキ</t>
    </rPh>
    <rPh sb="14" eb="16">
      <t>ショドウ</t>
    </rPh>
    <rPh sb="16" eb="17">
      <t>ゴ</t>
    </rPh>
    <rPh sb="18" eb="20">
      <t>サシネ</t>
    </rPh>
    <phoneticPr fontId="2"/>
  </si>
  <si>
    <t>手前のトレンドの伸び量を厳守！！</t>
    <rPh sb="0" eb="2">
      <t>テマエ</t>
    </rPh>
    <rPh sb="8" eb="9">
      <t>ノ</t>
    </rPh>
    <rPh sb="10" eb="11">
      <t>リョウ</t>
    </rPh>
    <rPh sb="12" eb="14">
      <t>ゲンシュ</t>
    </rPh>
    <phoneticPr fontId="2"/>
  </si>
  <si>
    <t>Wはトレーリングしない！</t>
    <phoneticPr fontId="2"/>
  </si>
  <si>
    <t>1h</t>
    <phoneticPr fontId="2"/>
  </si>
  <si>
    <t>30m</t>
    <phoneticPr fontId="2"/>
  </si>
  <si>
    <t>15m</t>
    <phoneticPr fontId="2"/>
  </si>
  <si>
    <t>FIB61.8</t>
    <phoneticPr fontId="2"/>
  </si>
  <si>
    <t>FIB61.8</t>
    <phoneticPr fontId="2"/>
  </si>
  <si>
    <t>今週は相場が合っていない事をようやく認識→笹田さんに指摘してもらうまで分からなかった。</t>
    <rPh sb="0" eb="2">
      <t>コンシュウ</t>
    </rPh>
    <rPh sb="3" eb="5">
      <t>ソウバ</t>
    </rPh>
    <rPh sb="6" eb="7">
      <t>ア</t>
    </rPh>
    <rPh sb="12" eb="13">
      <t>コト</t>
    </rPh>
    <rPh sb="18" eb="20">
      <t>ニンシキ</t>
    </rPh>
    <rPh sb="21" eb="23">
      <t>ササダ</t>
    </rPh>
    <rPh sb="26" eb="28">
      <t>シテキ</t>
    </rPh>
    <rPh sb="35" eb="36">
      <t>ワ</t>
    </rPh>
    <phoneticPr fontId="2"/>
  </si>
  <si>
    <r>
      <t>⇒</t>
    </r>
    <r>
      <rPr>
        <sz val="11"/>
        <color indexed="8"/>
        <rFont val="ＭＳ Ｐゴシック"/>
        <family val="3"/>
        <charset val="128"/>
      </rPr>
      <t>相場認識が甘いうちは</t>
    </r>
    <r>
      <rPr>
        <b/>
        <sz val="11"/>
        <color indexed="8"/>
        <rFont val="ＭＳ Ｐゴシック"/>
        <family val="3"/>
        <charset val="128"/>
      </rPr>
      <t>２連敗したら最小ロットへ移行を徹底する！</t>
    </r>
    <rPh sb="1" eb="3">
      <t>ソウバ</t>
    </rPh>
    <rPh sb="3" eb="5">
      <t>ニンシキ</t>
    </rPh>
    <rPh sb="6" eb="7">
      <t>アマ</t>
    </rPh>
    <rPh sb="12" eb="14">
      <t>レンパイ</t>
    </rPh>
    <rPh sb="17" eb="19">
      <t>サイショウ</t>
    </rPh>
    <rPh sb="23" eb="25">
      <t>イコウ</t>
    </rPh>
    <rPh sb="26" eb="28">
      <t>テッテイ</t>
    </rPh>
    <phoneticPr fontId="2"/>
  </si>
  <si>
    <t>ちょっと小さいWに反応し過ぎの傾向アリ！注意！</t>
    <rPh sb="4" eb="5">
      <t>チイ</t>
    </rPh>
    <rPh sb="9" eb="11">
      <t>ハンノウ</t>
    </rPh>
    <rPh sb="12" eb="13">
      <t>ス</t>
    </rPh>
    <rPh sb="15" eb="17">
      <t>ケイコウ</t>
    </rPh>
    <rPh sb="20" eb="22">
      <t>チュウイ</t>
    </rPh>
    <phoneticPr fontId="2"/>
  </si>
  <si>
    <t>笹田Ｗで２連敗したら３連勝するまで最小ロットに固定</t>
    <rPh sb="0" eb="2">
      <t>ササダ</t>
    </rPh>
    <rPh sb="5" eb="7">
      <t>レンパイ</t>
    </rPh>
    <rPh sb="11" eb="13">
      <t>レンショウ</t>
    </rPh>
    <rPh sb="17" eb="19">
      <t>サイショウ</t>
    </rPh>
    <rPh sb="23" eb="25">
      <t>コテイ</t>
    </rPh>
    <phoneticPr fontId="2"/>
  </si>
  <si>
    <t>30m</t>
    <phoneticPr fontId="2"/>
  </si>
  <si>
    <t>1h</t>
    <phoneticPr fontId="2"/>
  </si>
  <si>
    <t>FIB78.6</t>
    <phoneticPr fontId="2"/>
  </si>
  <si>
    <t>EURJPY</t>
    <phoneticPr fontId="2"/>
  </si>
  <si>
    <t>AUDJPY</t>
    <phoneticPr fontId="2"/>
  </si>
  <si>
    <t>AUDCAD</t>
    <phoneticPr fontId="2"/>
  </si>
  <si>
    <t>5m</t>
    <phoneticPr fontId="2"/>
  </si>
  <si>
    <t>AUDCHF</t>
    <phoneticPr fontId="2"/>
  </si>
  <si>
    <t>GBPCAD</t>
    <phoneticPr fontId="2"/>
  </si>
  <si>
    <t>USDCHF</t>
    <phoneticPr fontId="2"/>
  </si>
  <si>
    <t>EURAUD</t>
    <phoneticPr fontId="2"/>
  </si>
  <si>
    <t>EURGBP</t>
    <phoneticPr fontId="2"/>
  </si>
  <si>
    <t>NZDCHF</t>
    <phoneticPr fontId="2"/>
  </si>
  <si>
    <t>GBPAUD</t>
    <phoneticPr fontId="2"/>
  </si>
  <si>
    <t>AUDCAD</t>
    <phoneticPr fontId="2"/>
  </si>
  <si>
    <t>drw</t>
    <phoneticPr fontId="2"/>
  </si>
  <si>
    <t>FIB61.8</t>
    <phoneticPr fontId="2"/>
  </si>
  <si>
    <t>建値</t>
    <rPh sb="0" eb="2">
      <t>タテネ</t>
    </rPh>
    <phoneticPr fontId="2"/>
  </si>
  <si>
    <t>1h</t>
    <phoneticPr fontId="2"/>
  </si>
  <si>
    <t>30m</t>
    <phoneticPr fontId="2"/>
  </si>
  <si>
    <t>15m</t>
    <phoneticPr fontId="2"/>
  </si>
  <si>
    <t>笹田ｗ：２勝１敗１分</t>
    <rPh sb="0" eb="2">
      <t>ササダ</t>
    </rPh>
    <rPh sb="5" eb="6">
      <t>ショウ</t>
    </rPh>
    <rPh sb="7" eb="8">
      <t>ハイ</t>
    </rPh>
    <rPh sb="9" eb="10">
      <t>ワ</t>
    </rPh>
    <phoneticPr fontId="2"/>
  </si>
  <si>
    <t>笹田F：０勝３敗２分</t>
    <rPh sb="0" eb="2">
      <t>ササダ</t>
    </rPh>
    <rPh sb="5" eb="6">
      <t>ショウ</t>
    </rPh>
    <rPh sb="7" eb="8">
      <t>ハイ</t>
    </rPh>
    <rPh sb="9" eb="10">
      <t>ワケ</t>
    </rPh>
    <phoneticPr fontId="2"/>
  </si>
  <si>
    <t>笹田ｗ：２勝１敗０分</t>
    <rPh sb="0" eb="2">
      <t>ササダ</t>
    </rPh>
    <rPh sb="5" eb="6">
      <t>ショウ</t>
    </rPh>
    <rPh sb="7" eb="8">
      <t>ハイ</t>
    </rPh>
    <rPh sb="9" eb="10">
      <t>ワ</t>
    </rPh>
    <phoneticPr fontId="2"/>
  </si>
  <si>
    <t>笹田F：３勝２敗０分</t>
    <rPh sb="0" eb="2">
      <t>ササダ</t>
    </rPh>
    <rPh sb="5" eb="6">
      <t>ショウ</t>
    </rPh>
    <rPh sb="7" eb="8">
      <t>ハイ</t>
    </rPh>
    <rPh sb="9" eb="10">
      <t>ワケ</t>
    </rPh>
    <phoneticPr fontId="2"/>
  </si>
  <si>
    <t>笹田ｗ：２勝２敗３分</t>
    <rPh sb="0" eb="2">
      <t>ササダ</t>
    </rPh>
    <rPh sb="5" eb="6">
      <t>ショウ</t>
    </rPh>
    <rPh sb="7" eb="8">
      <t>ハイ</t>
    </rPh>
    <rPh sb="9" eb="10">
      <t>ワ</t>
    </rPh>
    <phoneticPr fontId="2"/>
  </si>
  <si>
    <t>笹田F：１勝１敗０分</t>
    <rPh sb="0" eb="2">
      <t>ササダ</t>
    </rPh>
    <rPh sb="5" eb="6">
      <t>ショウ</t>
    </rPh>
    <rPh sb="7" eb="8">
      <t>ハイ</t>
    </rPh>
    <rPh sb="9" eb="10">
      <t>ワケ</t>
    </rPh>
    <phoneticPr fontId="2"/>
  </si>
  <si>
    <t>笹田F：０勝０敗０分</t>
    <rPh sb="0" eb="2">
      <t>ササダ</t>
    </rPh>
    <rPh sb="5" eb="6">
      <t>ショウ</t>
    </rPh>
    <rPh sb="7" eb="8">
      <t>ハイ</t>
    </rPh>
    <rPh sb="9" eb="10">
      <t>ワケ</t>
    </rPh>
    <phoneticPr fontId="2"/>
  </si>
  <si>
    <t>笹田ｗ：２勝６敗０分</t>
    <rPh sb="0" eb="2">
      <t>ササダ</t>
    </rPh>
    <rPh sb="5" eb="6">
      <t>ショウ</t>
    </rPh>
    <rPh sb="7" eb="8">
      <t>ハイ</t>
    </rPh>
    <rPh sb="9" eb="10">
      <t>ワ</t>
    </rPh>
    <phoneticPr fontId="2"/>
  </si>
  <si>
    <t>フラッグは反転手前がS/Rに接触しているヤツだけ入る</t>
    <rPh sb="5" eb="7">
      <t>ハンテン</t>
    </rPh>
    <rPh sb="7" eb="9">
      <t>テマエ</t>
    </rPh>
    <rPh sb="14" eb="16">
      <t>セッショク</t>
    </rPh>
    <rPh sb="24" eb="25">
      <t>ハイ</t>
    </rPh>
    <phoneticPr fontId="2"/>
  </si>
  <si>
    <t>ボラティリティーが低い時は３０min足以上のフラッグはスルー</t>
    <rPh sb="9" eb="10">
      <t>ヒク</t>
    </rPh>
    <rPh sb="11" eb="12">
      <t>トキ</t>
    </rPh>
    <rPh sb="18" eb="19">
      <t>アシ</t>
    </rPh>
    <rPh sb="19" eb="21">
      <t>イジョウ</t>
    </rPh>
    <phoneticPr fontId="2"/>
  </si>
  <si>
    <t>ｗは手前のトレンドの見方を厳しく！を再認識</t>
    <rPh sb="2" eb="4">
      <t>テマエ</t>
    </rPh>
    <rPh sb="10" eb="12">
      <t>ミカタ</t>
    </rPh>
    <rPh sb="13" eb="14">
      <t>キビ</t>
    </rPh>
    <rPh sb="18" eb="21">
      <t>サイニンシキ</t>
    </rPh>
    <phoneticPr fontId="2"/>
  </si>
  <si>
    <t>フラッグの建値移動タイミングをもっと見極める　とりあえず「-61.8付近までいったら」とする。</t>
    <rPh sb="5" eb="7">
      <t>タテネ</t>
    </rPh>
    <rPh sb="7" eb="9">
      <t>イドウ</t>
    </rPh>
    <rPh sb="18" eb="20">
      <t>ミキワ</t>
    </rPh>
    <rPh sb="34" eb="36">
      <t>フキン</t>
    </rPh>
    <phoneticPr fontId="2"/>
  </si>
  <si>
    <t>フラッグは-61.8付近まで伸びたらストップを建値に移動する</t>
    <rPh sb="10" eb="12">
      <t>フキン</t>
    </rPh>
    <rPh sb="14" eb="15">
      <t>ノ</t>
    </rPh>
    <rPh sb="23" eb="25">
      <t>タテネ</t>
    </rPh>
    <rPh sb="26" eb="28">
      <t>イドウ</t>
    </rPh>
    <phoneticPr fontId="2"/>
  </si>
  <si>
    <t>2016/8～</t>
    <phoneticPr fontId="2"/>
  </si>
  <si>
    <t>２８通貨ペア</t>
    <phoneticPr fontId="2"/>
  </si>
  <si>
    <t>　　　　　　　　　　　　　　　　　　　　　　　　　　　　　　　　　SF（笹田さんフラッグ）
基本はトレンド転換部のS/Rに接触して反転していくフラッグを狙う
wosが確認できれば-61.8以上伸ばしてみる
-61.8付近まで伸びた時点で建値にストップ移動する</t>
    <rPh sb="46" eb="48">
      <t>キホン</t>
    </rPh>
    <rPh sb="53" eb="55">
      <t>テンカン</t>
    </rPh>
    <rPh sb="55" eb="56">
      <t>ブ</t>
    </rPh>
    <rPh sb="61" eb="63">
      <t>セッショク</t>
    </rPh>
    <rPh sb="65" eb="67">
      <t>ハンテン</t>
    </rPh>
    <rPh sb="76" eb="77">
      <t>ネラ</t>
    </rPh>
    <rPh sb="83" eb="85">
      <t>カクニン</t>
    </rPh>
    <rPh sb="94" eb="96">
      <t>イジョウ</t>
    </rPh>
    <rPh sb="96" eb="97">
      <t>ノ</t>
    </rPh>
    <rPh sb="108" eb="110">
      <t>フキン</t>
    </rPh>
    <rPh sb="112" eb="113">
      <t>ノ</t>
    </rPh>
    <rPh sb="115" eb="117">
      <t>ジテン</t>
    </rPh>
    <rPh sb="118" eb="120">
      <t>タテネ</t>
    </rPh>
    <rPh sb="125" eb="127">
      <t>イドウ</t>
    </rPh>
    <phoneticPr fontId="2"/>
  </si>
  <si>
    <t>NZDUSD</t>
    <phoneticPr fontId="2"/>
  </si>
  <si>
    <t>NZDCHF</t>
    <phoneticPr fontId="2"/>
  </si>
  <si>
    <t>NZDJPY</t>
    <phoneticPr fontId="2"/>
  </si>
  <si>
    <t>AUDCHF</t>
    <phoneticPr fontId="2"/>
  </si>
  <si>
    <t>EURUSD</t>
    <phoneticPr fontId="2"/>
  </si>
  <si>
    <t>USDJPY</t>
    <phoneticPr fontId="2"/>
  </si>
  <si>
    <t>buy</t>
    <phoneticPr fontId="2"/>
  </si>
  <si>
    <t>sell</t>
    <phoneticPr fontId="2"/>
  </si>
  <si>
    <t>笹田F</t>
    <rPh sb="0" eb="2">
      <t>ササダ</t>
    </rPh>
    <phoneticPr fontId="2"/>
  </si>
  <si>
    <t>30m</t>
    <phoneticPr fontId="2"/>
  </si>
  <si>
    <t>5m</t>
    <phoneticPr fontId="2"/>
  </si>
  <si>
    <t>15m</t>
    <phoneticPr fontId="2"/>
  </si>
  <si>
    <t>1h</t>
    <phoneticPr fontId="2"/>
  </si>
  <si>
    <t>FIB-61.8手前</t>
    <rPh sb="8" eb="10">
      <t>テマエ</t>
    </rPh>
    <phoneticPr fontId="2"/>
  </si>
  <si>
    <t>笹田ｗ：１勝２敗０分</t>
    <rPh sb="0" eb="2">
      <t>ササダ</t>
    </rPh>
    <rPh sb="5" eb="6">
      <t>ショウ</t>
    </rPh>
    <rPh sb="7" eb="8">
      <t>ハイ</t>
    </rPh>
    <rPh sb="9" eb="10">
      <t>ワ</t>
    </rPh>
    <phoneticPr fontId="2"/>
  </si>
  <si>
    <t>笹田F：１勝３敗０分</t>
    <rPh sb="0" eb="2">
      <t>ササダ</t>
    </rPh>
    <rPh sb="5" eb="6">
      <t>ショウ</t>
    </rPh>
    <rPh sb="7" eb="8">
      <t>ハイ</t>
    </rPh>
    <rPh sb="9" eb="10">
      <t>ワケ</t>
    </rPh>
    <phoneticPr fontId="2"/>
  </si>
  <si>
    <r>
      <t>フラッグはマメにチェックして指値位置のケア</t>
    </r>
    <r>
      <rPr>
        <b/>
        <sz val="11"/>
        <color rgb="FF000000"/>
        <rFont val="Calibri"/>
        <family val="2"/>
      </rPr>
      <t>/</t>
    </r>
    <r>
      <rPr>
        <b/>
        <sz val="11"/>
        <color rgb="FF000000"/>
        <rFont val="ＭＳ Ｐゴシック"/>
        <family val="3"/>
        <charset val="128"/>
      </rPr>
      <t>保有中はストップ建値移動のタイミングを計る必要アリ！！　</t>
    </r>
    <r>
      <rPr>
        <sz val="11"/>
        <color rgb="FF000000"/>
        <rFont val="ＭＳ Ｐゴシック"/>
        <family val="3"/>
        <charset val="128"/>
      </rPr>
      <t>←自分に可能か？</t>
    </r>
    <rPh sb="51" eb="53">
      <t>ジブン</t>
    </rPh>
    <rPh sb="54" eb="56">
      <t>カノウ</t>
    </rPh>
    <phoneticPr fontId="2"/>
  </si>
  <si>
    <t>AUDJPY</t>
    <phoneticPr fontId="2"/>
  </si>
  <si>
    <t>NZDJPY</t>
    <phoneticPr fontId="2"/>
  </si>
  <si>
    <t>CHFJPY</t>
    <phoneticPr fontId="2"/>
  </si>
  <si>
    <t>GBPCAD</t>
    <phoneticPr fontId="2"/>
  </si>
  <si>
    <t>GBPJPY</t>
    <phoneticPr fontId="2"/>
  </si>
  <si>
    <t>GBPNZD</t>
    <phoneticPr fontId="2"/>
  </si>
  <si>
    <t>EURUSD</t>
    <phoneticPr fontId="2"/>
  </si>
  <si>
    <t>sell</t>
    <phoneticPr fontId="2"/>
  </si>
  <si>
    <t>GBPUSD</t>
    <phoneticPr fontId="2"/>
  </si>
  <si>
    <t>NZDCHF</t>
    <phoneticPr fontId="2"/>
  </si>
  <si>
    <t>USDCAD</t>
    <phoneticPr fontId="2"/>
  </si>
  <si>
    <t>EURGBP</t>
    <phoneticPr fontId="2"/>
  </si>
  <si>
    <t>EURJPY</t>
    <phoneticPr fontId="2"/>
  </si>
  <si>
    <t>buy</t>
    <phoneticPr fontId="2"/>
  </si>
  <si>
    <t>buy</t>
    <phoneticPr fontId="2"/>
  </si>
  <si>
    <t>EURUSDのｗは危険！！８月以降全敗×　ロット戻ってもこの通貨ペアだけは最少ロットで様子見。</t>
    <rPh sb="9" eb="11">
      <t>キケン</t>
    </rPh>
    <rPh sb="14" eb="15">
      <t>ガツ</t>
    </rPh>
    <rPh sb="15" eb="17">
      <t>イコウ</t>
    </rPh>
    <rPh sb="17" eb="19">
      <t>ゼンパイ</t>
    </rPh>
    <rPh sb="24" eb="25">
      <t>モド</t>
    </rPh>
    <rPh sb="30" eb="32">
      <t>ツウカ</t>
    </rPh>
    <rPh sb="37" eb="39">
      <t>サイショウ</t>
    </rPh>
    <rPh sb="43" eb="46">
      <t>ヨウスミ</t>
    </rPh>
    <phoneticPr fontId="2"/>
  </si>
  <si>
    <t>笹田ｗ：４勝２敗０分</t>
    <rPh sb="0" eb="2">
      <t>ササダ</t>
    </rPh>
    <rPh sb="5" eb="6">
      <t>ショウ</t>
    </rPh>
    <rPh sb="7" eb="8">
      <t>ハイ</t>
    </rPh>
    <rPh sb="9" eb="10">
      <t>ワ</t>
    </rPh>
    <phoneticPr fontId="2"/>
  </si>
  <si>
    <t>笹田F：１勝６敗１分</t>
    <rPh sb="0" eb="2">
      <t>ササダ</t>
    </rPh>
    <rPh sb="5" eb="6">
      <t>ショウ</t>
    </rPh>
    <rPh sb="7" eb="8">
      <t>ハイ</t>
    </rPh>
    <rPh sb="9" eb="10">
      <t>ワケ</t>
    </rPh>
    <phoneticPr fontId="2"/>
  </si>
  <si>
    <t>15m</t>
    <phoneticPr fontId="2"/>
  </si>
  <si>
    <t>30m</t>
    <phoneticPr fontId="2"/>
  </si>
  <si>
    <t>1h</t>
    <phoneticPr fontId="2"/>
  </si>
  <si>
    <t>5m</t>
    <phoneticPr fontId="2"/>
  </si>
  <si>
    <t>15m</t>
    <phoneticPr fontId="2"/>
  </si>
  <si>
    <t>4h</t>
    <phoneticPr fontId="2"/>
  </si>
</sst>
</file>

<file path=xl/styles.xml><?xml version="1.0" encoding="utf-8"?>
<styleSheet xmlns="http://schemas.openxmlformats.org/spreadsheetml/2006/main">
  <numFmts count="8">
    <numFmt numFmtId="176" formatCode="0_ "/>
    <numFmt numFmtId="177" formatCode="0.0_);[Red]\(0.0\)"/>
    <numFmt numFmtId="178" formatCode="0_);[Red]\(0\)"/>
    <numFmt numFmtId="179" formatCode="0.00_ ;[Red]\-0.00\ "/>
    <numFmt numFmtId="180" formatCode="0.00_ "/>
    <numFmt numFmtId="183" formatCode="yyyy\.mm\.dd\ hh:mm:"/>
    <numFmt numFmtId="184" formatCode="0.00000_);[Red]\(0.00000\)"/>
    <numFmt numFmtId="185" formatCode="yyyy/m/d\ h:mm;@"/>
  </numFmts>
  <fonts count="22">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1"/>
      <name val="ＭＳ Ｐゴシック"/>
      <family val="3"/>
      <charset val="128"/>
    </font>
    <font>
      <b/>
      <u/>
      <sz val="11"/>
      <color indexed="8"/>
      <name val="ＭＳ Ｐゴシック"/>
      <family val="3"/>
      <charset val="128"/>
    </font>
    <font>
      <sz val="8"/>
      <color indexed="8"/>
      <name val="ＭＳ Ｐゴシック"/>
      <family val="3"/>
      <charset val="128"/>
    </font>
    <font>
      <b/>
      <sz val="14"/>
      <color rgb="FFFF0000"/>
      <name val="ＭＳ Ｐゴシック"/>
      <family val="3"/>
      <charset val="128"/>
    </font>
    <font>
      <b/>
      <sz val="11"/>
      <color rgb="FFFFC000"/>
      <name val="ＭＳ Ｐゴシック"/>
      <family val="3"/>
      <charset val="128"/>
    </font>
    <font>
      <strike/>
      <sz val="11"/>
      <color indexed="8"/>
      <name val="ＭＳ Ｐゴシック"/>
      <family val="3"/>
      <charset val="128"/>
    </font>
    <font>
      <b/>
      <sz val="18"/>
      <color rgb="FFFF0000"/>
      <name val="ＭＳ Ｐゴシック"/>
      <family val="3"/>
      <charset val="128"/>
    </font>
    <font>
      <b/>
      <sz val="11"/>
      <color rgb="FF000000"/>
      <name val="ＭＳ Ｐゴシック"/>
      <family val="3"/>
      <charset val="128"/>
    </font>
    <font>
      <b/>
      <sz val="11"/>
      <color rgb="FF000000"/>
      <name val="Calibri"/>
      <family val="2"/>
    </font>
  </fonts>
  <fills count="5">
    <fill>
      <patternFill patternType="none"/>
    </fill>
    <fill>
      <patternFill patternType="gray125"/>
    </fill>
    <fill>
      <patternFill patternType="solid">
        <fgColor indexed="42"/>
        <bgColor indexed="64"/>
      </patternFill>
    </fill>
    <fill>
      <patternFill patternType="solid">
        <fgColor indexed="62"/>
        <bgColor indexed="64"/>
      </patternFill>
    </fill>
    <fill>
      <patternFill patternType="solid">
        <fgColor theme="3" tint="0.39997558519241921"/>
        <bgColor indexed="64"/>
      </patternFill>
    </fill>
  </fills>
  <borders count="45">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155">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center" vertical="center"/>
    </xf>
    <xf numFmtId="0" fontId="8" fillId="2" borderId="8" xfId="0" applyNumberFormat="1" applyFont="1" applyFill="1" applyBorder="1" applyAlignment="1" applyProtection="1">
      <alignment horizontal="center" vertical="center"/>
    </xf>
    <xf numFmtId="176" fontId="0" fillId="2" borderId="8" xfId="0" applyNumberFormat="1" applyFont="1" applyFill="1" applyBorder="1" applyAlignment="1" applyProtection="1">
      <alignment horizontal="center" vertical="center"/>
    </xf>
    <xf numFmtId="177" fontId="0" fillId="2" borderId="8" xfId="0" applyNumberFormat="1" applyFont="1" applyFill="1" applyBorder="1" applyAlignment="1" applyProtection="1">
      <alignment horizontal="center" vertical="center"/>
    </xf>
    <xf numFmtId="177" fontId="0" fillId="2" borderId="9" xfId="0" applyNumberFormat="1" applyFont="1" applyFill="1" applyBorder="1" applyAlignment="1" applyProtection="1">
      <alignment horizontal="center" vertical="center"/>
    </xf>
    <xf numFmtId="0" fontId="0" fillId="2" borderId="10" xfId="0" applyNumberFormat="1" applyFon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9" fillId="0" borderId="0" xfId="0" applyNumberFormat="1" applyFont="1" applyFill="1" applyBorder="1" applyAlignment="1" applyProtection="1">
      <alignment horizontal="center" vertical="center"/>
    </xf>
    <xf numFmtId="177" fontId="9" fillId="3" borderId="8" xfId="0" applyNumberFormat="1" applyFont="1" applyFill="1" applyBorder="1" applyAlignment="1" applyProtection="1">
      <alignment horizontal="center" vertical="center"/>
    </xf>
    <xf numFmtId="177" fontId="9" fillId="3"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3" borderId="8" xfId="0" applyNumberFormat="1" applyFont="1" applyFill="1" applyBorder="1" applyAlignment="1" applyProtection="1">
      <alignment horizontal="center" vertical="center"/>
    </xf>
    <xf numFmtId="0" fontId="9" fillId="3" borderId="10" xfId="0" applyNumberFormat="1" applyFont="1" applyFill="1" applyBorder="1" applyAlignment="1" applyProtection="1">
      <alignment horizontal="center" vertical="center"/>
    </xf>
    <xf numFmtId="0" fontId="0" fillId="0" borderId="16" xfId="0" applyNumberFormat="1" applyFont="1" applyFill="1" applyBorder="1" applyAlignment="1" applyProtection="1">
      <alignment horizontal="center" vertical="center"/>
    </xf>
    <xf numFmtId="0" fontId="0" fillId="0" borderId="35" xfId="0" applyNumberFormat="1" applyFont="1" applyFill="1" applyBorder="1" applyAlignment="1" applyProtection="1">
      <alignment horizontal="center" vertical="center"/>
    </xf>
    <xf numFmtId="0" fontId="0" fillId="0" borderId="36"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39" xfId="0" applyNumberFormat="1" applyFont="1" applyFill="1" applyBorder="1" applyAlignment="1" applyProtection="1">
      <alignment horizontal="center"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0" xfId="0" applyAlignment="1">
      <alignment vertical="center"/>
    </xf>
    <xf numFmtId="0" fontId="0" fillId="0" borderId="0" xfId="0" applyAlignment="1">
      <alignment horizontal="right" vertical="center"/>
    </xf>
    <xf numFmtId="14" fontId="0" fillId="0" borderId="0" xfId="0" applyNumberFormat="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2"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13" fillId="0" borderId="22" xfId="0" applyFont="1" applyBorder="1" applyAlignment="1">
      <alignment vertical="center" wrapText="1"/>
    </xf>
    <xf numFmtId="0" fontId="14"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15" fillId="0" borderId="0" xfId="0" applyFont="1" applyAlignment="1">
      <alignment horizontal="left" vertical="center"/>
    </xf>
    <xf numFmtId="0" fontId="13" fillId="0" borderId="3" xfId="0" applyFont="1" applyBorder="1" applyAlignment="1">
      <alignment vertical="center" wrapText="1"/>
    </xf>
    <xf numFmtId="178" fontId="0" fillId="0" borderId="0" xfId="0" applyNumberFormat="1" applyFill="1">
      <alignment vertical="center"/>
    </xf>
    <xf numFmtId="0" fontId="0" fillId="2" borderId="8" xfId="0" applyNumberFormat="1" applyFont="1" applyFill="1" applyBorder="1" applyAlignment="1" applyProtection="1">
      <alignment horizontal="right" vertical="center"/>
    </xf>
    <xf numFmtId="0" fontId="0" fillId="0" borderId="0" xfId="0" applyFill="1" applyBorder="1" applyAlignment="1">
      <alignment horizontal="center" vertical="center"/>
    </xf>
    <xf numFmtId="0" fontId="5" fillId="0" borderId="22" xfId="0" applyFont="1" applyBorder="1" applyAlignment="1">
      <alignment vertical="center" wrapText="1"/>
    </xf>
    <xf numFmtId="0" fontId="16" fillId="0" borderId="22" xfId="0" applyFont="1" applyBorder="1" applyAlignment="1">
      <alignment vertical="center" wrapText="1"/>
    </xf>
    <xf numFmtId="0" fontId="17" fillId="0" borderId="22" xfId="0" applyFont="1" applyBorder="1" applyAlignment="1">
      <alignmen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184" fontId="0" fillId="0" borderId="0" xfId="0" applyNumberFormat="1">
      <alignment vertical="center"/>
    </xf>
    <xf numFmtId="0" fontId="5" fillId="0" borderId="22" xfId="0" applyFont="1" applyBorder="1" applyAlignment="1">
      <alignment vertical="center" wrapText="1"/>
    </xf>
    <xf numFmtId="185" fontId="0" fillId="0" borderId="0" xfId="0" applyNumberFormat="1">
      <alignment vertical="center"/>
    </xf>
    <xf numFmtId="0" fontId="0" fillId="0" borderId="22" xfId="0" applyBorder="1" applyAlignment="1">
      <alignment vertical="center" wrapText="1"/>
    </xf>
    <xf numFmtId="0" fontId="0" fillId="0" borderId="0" xfId="0" applyFill="1" applyBorder="1" applyAlignment="1">
      <alignment horizontal="left" vertical="center"/>
    </xf>
    <xf numFmtId="185" fontId="0" fillId="2" borderId="8" xfId="0" applyNumberFormat="1" applyFont="1" applyFill="1" applyBorder="1" applyAlignment="1" applyProtection="1">
      <alignment horizontal="center" vertical="center"/>
    </xf>
    <xf numFmtId="185" fontId="0" fillId="0" borderId="0" xfId="0" applyNumberFormat="1" applyFont="1" applyFill="1" applyBorder="1" applyAlignment="1" applyProtection="1">
      <alignment vertical="center"/>
    </xf>
    <xf numFmtId="185" fontId="0" fillId="0" borderId="15" xfId="0" applyNumberFormat="1" applyFont="1" applyFill="1" applyBorder="1" applyAlignment="1" applyProtection="1">
      <alignment vertical="center"/>
    </xf>
    <xf numFmtId="185" fontId="0" fillId="0" borderId="20" xfId="0" applyNumberFormat="1" applyFont="1" applyFill="1" applyBorder="1" applyAlignment="1" applyProtection="1">
      <alignment vertical="center"/>
    </xf>
    <xf numFmtId="185" fontId="0" fillId="0" borderId="37" xfId="0" applyNumberFormat="1" applyFont="1" applyFill="1" applyBorder="1" applyAlignment="1" applyProtection="1">
      <alignment vertical="center"/>
    </xf>
    <xf numFmtId="185" fontId="0" fillId="0" borderId="22" xfId="0" applyNumberFormat="1" applyFont="1" applyFill="1" applyBorder="1" applyAlignment="1" applyProtection="1">
      <alignment vertical="center"/>
    </xf>
    <xf numFmtId="22" fontId="0" fillId="0" borderId="0" xfId="0" applyNumberFormat="1" applyAlignment="1">
      <alignment horizontal="right" vertical="center"/>
    </xf>
    <xf numFmtId="183" fontId="0" fillId="0" borderId="0" xfId="0" applyNumberFormat="1" applyAlignment="1">
      <alignment horizontal="right" vertical="center"/>
    </xf>
    <xf numFmtId="176" fontId="0" fillId="0" borderId="0" xfId="0" applyNumberFormat="1" applyAlignment="1">
      <alignment horizontal="right" vertical="center"/>
    </xf>
    <xf numFmtId="176" fontId="9" fillId="0" borderId="0" xfId="0" applyNumberFormat="1" applyFont="1" applyFill="1" applyBorder="1" applyAlignment="1" applyProtection="1">
      <alignment horizontal="right" vertical="center"/>
    </xf>
    <xf numFmtId="176" fontId="0" fillId="0" borderId="0" xfId="0" applyNumberFormat="1" applyFont="1" applyFill="1" applyBorder="1" applyAlignment="1" applyProtection="1">
      <alignment horizontal="right" vertical="center"/>
    </xf>
    <xf numFmtId="0" fontId="0" fillId="0" borderId="0" xfId="0" applyBorder="1" applyAlignment="1">
      <alignment horizontal="right" vertical="center"/>
    </xf>
    <xf numFmtId="176" fontId="9" fillId="3" borderId="33" xfId="0" applyNumberFormat="1" applyFont="1" applyFill="1" applyBorder="1" applyAlignment="1" applyProtection="1">
      <alignment horizontal="right" vertical="center"/>
    </xf>
    <xf numFmtId="176" fontId="0" fillId="0" borderId="34" xfId="0" applyNumberFormat="1" applyFont="1" applyFill="1" applyBorder="1" applyAlignment="1" applyProtection="1">
      <alignment horizontal="right" vertical="center"/>
    </xf>
    <xf numFmtId="176" fontId="0" fillId="0" borderId="21" xfId="0" applyNumberFormat="1" applyFont="1" applyFill="1" applyBorder="1" applyAlignment="1" applyProtection="1">
      <alignment horizontal="right" vertical="center"/>
    </xf>
    <xf numFmtId="176" fontId="0" fillId="0" borderId="38" xfId="0" applyNumberFormat="1" applyFont="1" applyFill="1" applyBorder="1" applyAlignment="1" applyProtection="1">
      <alignment horizontal="right" vertical="center"/>
    </xf>
    <xf numFmtId="0" fontId="0" fillId="0" borderId="22" xfId="0" applyBorder="1">
      <alignment vertical="center"/>
    </xf>
    <xf numFmtId="0" fontId="6" fillId="0" borderId="0" xfId="0" applyFont="1">
      <alignment vertical="center"/>
    </xf>
    <xf numFmtId="0" fontId="19" fillId="0" borderId="22" xfId="0" applyFont="1" applyBorder="1" applyAlignment="1">
      <alignment vertical="center" wrapText="1"/>
    </xf>
    <xf numFmtId="0" fontId="0" fillId="0" borderId="22" xfId="0" applyBorder="1" applyAlignment="1">
      <alignment horizontal="left" vertical="center"/>
    </xf>
    <xf numFmtId="0" fontId="0" fillId="4" borderId="0" xfId="0" applyFill="1" applyBorder="1" applyAlignment="1">
      <alignment horizontal="center" vertical="center"/>
    </xf>
    <xf numFmtId="0" fontId="20" fillId="0" borderId="0" xfId="0" applyFont="1" applyAlignment="1">
      <alignment horizontal="left" vertical="center"/>
    </xf>
    <xf numFmtId="0" fontId="5" fillId="0" borderId="21" xfId="0" applyFont="1" applyBorder="1" applyAlignment="1">
      <alignment horizontal="left" vertical="center" wrapText="1"/>
    </xf>
    <xf numFmtId="0" fontId="5" fillId="0" borderId="43" xfId="0" applyFont="1" applyBorder="1" applyAlignment="1">
      <alignment horizontal="left" vertical="center" wrapText="1"/>
    </xf>
    <xf numFmtId="0" fontId="5" fillId="0" borderId="44" xfId="0" applyFont="1" applyBorder="1" applyAlignment="1">
      <alignment horizontal="left" vertical="center" wrapText="1"/>
    </xf>
    <xf numFmtId="0" fontId="0" fillId="0" borderId="22" xfId="0" applyBorder="1" applyAlignment="1">
      <alignment horizontal="left" vertical="center" wrapText="1"/>
    </xf>
    <xf numFmtId="0" fontId="0" fillId="0" borderId="22" xfId="0" applyBorder="1" applyAlignment="1">
      <alignment horizontal="left" vertical="center"/>
    </xf>
    <xf numFmtId="0" fontId="0" fillId="0" borderId="22" xfId="0" applyBorder="1" applyAlignment="1">
      <alignment horizontal="center" vertical="center"/>
    </xf>
    <xf numFmtId="0" fontId="0" fillId="4" borderId="22" xfId="0" applyFill="1" applyBorder="1" applyAlignment="1">
      <alignment horizontal="center" vertical="center"/>
    </xf>
    <xf numFmtId="9" fontId="0" fillId="0" borderId="29" xfId="0" applyNumberFormat="1" applyBorder="1" applyAlignment="1">
      <alignment vertical="center"/>
    </xf>
    <xf numFmtId="0" fontId="0" fillId="0" borderId="30" xfId="0" applyBorder="1" applyAlignment="1">
      <alignment vertical="center"/>
    </xf>
    <xf numFmtId="0" fontId="9" fillId="3" borderId="7" xfId="0" applyNumberFormat="1" applyFont="1" applyFill="1" applyBorder="1" applyAlignment="1" applyProtection="1">
      <alignment horizontal="center" vertical="center"/>
    </xf>
    <xf numFmtId="0" fontId="9" fillId="3" borderId="8" xfId="0" applyNumberFormat="1" applyFont="1" applyFill="1" applyBorder="1" applyAlignment="1" applyProtection="1">
      <alignment horizontal="center" vertical="center"/>
    </xf>
    <xf numFmtId="0" fontId="0" fillId="0" borderId="17" xfId="0" applyBorder="1" applyAlignment="1">
      <alignment vertical="center"/>
    </xf>
    <xf numFmtId="0" fontId="0" fillId="0" borderId="18" xfId="0" applyBorder="1" applyAlignment="1">
      <alignment vertical="center"/>
    </xf>
    <xf numFmtId="0" fontId="9" fillId="3" borderId="11" xfId="0"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0" fillId="0" borderId="17" xfId="0" applyBorder="1" applyAlignment="1">
      <alignment horizontal="right" vertical="center"/>
    </xf>
    <xf numFmtId="0" fontId="0" fillId="0" borderId="18" xfId="0" applyBorder="1" applyAlignment="1">
      <alignment horizontal="righ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cellXfs>
  <cellStyles count="3">
    <cellStyle name="標準" xfId="0" builtinId="0"/>
    <cellStyle name="標準 2" xfId="1"/>
    <cellStyle name="標準 3" xfId="2"/>
  </cellStyles>
  <dxfs count="0"/>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6</xdr:col>
      <xdr:colOff>771525</xdr:colOff>
      <xdr:row>1</xdr:row>
      <xdr:rowOff>2152650</xdr:rowOff>
    </xdr:from>
    <xdr:to>
      <xdr:col>10</xdr:col>
      <xdr:colOff>1076325</xdr:colOff>
      <xdr:row>1</xdr:row>
      <xdr:rowOff>2390775</xdr:rowOff>
    </xdr:to>
    <xdr:sp macro="" textlink="">
      <xdr:nvSpPr>
        <xdr:cNvPr id="4" name="テキスト ボックス 3"/>
        <xdr:cNvSpPr txBox="1"/>
      </xdr:nvSpPr>
      <xdr:spPr>
        <a:xfrm>
          <a:off x="7277100" y="2362200"/>
          <a:ext cx="38766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まずは最少ロット＝</a:t>
          </a:r>
          <a:r>
            <a:rPr kumimoji="1" lang="en-US" altLang="ja-JP" sz="1100" b="1"/>
            <a:t>0.01</a:t>
          </a:r>
          <a:r>
            <a:rPr kumimoji="1" lang="ja-JP" altLang="en-US" sz="1100" b="1"/>
            <a:t>で開始⇒</a:t>
          </a:r>
          <a:r>
            <a:rPr kumimoji="1" lang="en-US" altLang="ja-JP" sz="1100" b="1"/>
            <a:t>6</a:t>
          </a:r>
          <a:r>
            <a:rPr kumimoji="1" lang="ja-JP" altLang="en-US" sz="1100" b="1"/>
            <a:t>月よりリスク１％スタート</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38100</xdr:colOff>
      <xdr:row>31</xdr:row>
      <xdr:rowOff>123825</xdr:rowOff>
    </xdr:to>
    <xdr:pic>
      <xdr:nvPicPr>
        <xdr:cNvPr id="15362" name="Picture 2"/>
        <xdr:cNvPicPr>
          <a:picLocks noChangeAspect="1" noChangeArrowheads="1"/>
        </xdr:cNvPicPr>
      </xdr:nvPicPr>
      <xdr:blipFill>
        <a:blip xmlns:r="http://schemas.openxmlformats.org/officeDocument/2006/relationships" r:embed="rId1"/>
        <a:srcRect l="4832" t="12891" b="12760"/>
        <a:stretch>
          <a:fillRect/>
        </a:stretch>
      </xdr:blipFill>
      <xdr:spPr bwMode="auto">
        <a:xfrm>
          <a:off x="0" y="0"/>
          <a:ext cx="12382500"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No.94:GBPNZD</a:t>
          </a:r>
        </a:p>
        <a:p>
          <a:r>
            <a:rPr kumimoji="1" lang="ja-JP" altLang="en-US" sz="1100"/>
            <a:t>フラッグ</a:t>
          </a:r>
        </a:p>
      </xdr:txBody>
    </xdr:sp>
    <xdr:clientData/>
  </xdr:twoCellAnchor>
  <xdr:twoCellAnchor>
    <xdr:from>
      <xdr:col>11</xdr:col>
      <xdr:colOff>180975</xdr:colOff>
      <xdr:row>13</xdr:row>
      <xdr:rowOff>66675</xdr:rowOff>
    </xdr:from>
    <xdr:to>
      <xdr:col>12</xdr:col>
      <xdr:colOff>228600</xdr:colOff>
      <xdr:row>15</xdr:row>
      <xdr:rowOff>104775</xdr:rowOff>
    </xdr:to>
    <xdr:sp macro="" textlink="">
      <xdr:nvSpPr>
        <xdr:cNvPr id="4" name="角丸四角形吹き出し 3"/>
        <xdr:cNvSpPr/>
      </xdr:nvSpPr>
      <xdr:spPr>
        <a:xfrm>
          <a:off x="7724775" y="2295525"/>
          <a:ext cx="733425" cy="381000"/>
        </a:xfrm>
        <a:prstGeom prst="wedgeRoundRectCallout">
          <a:avLst>
            <a:gd name="adj1" fmla="val 66877"/>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12</xdr:col>
      <xdr:colOff>209550</xdr:colOff>
      <xdr:row>7</xdr:row>
      <xdr:rowOff>47625</xdr:rowOff>
    </xdr:from>
    <xdr:to>
      <xdr:col>13</xdr:col>
      <xdr:colOff>485775</xdr:colOff>
      <xdr:row>9</xdr:row>
      <xdr:rowOff>38100</xdr:rowOff>
    </xdr:to>
    <xdr:sp macro="" textlink="">
      <xdr:nvSpPr>
        <xdr:cNvPr id="5" name="角丸四角形吹き出し 4"/>
        <xdr:cNvSpPr/>
      </xdr:nvSpPr>
      <xdr:spPr>
        <a:xfrm>
          <a:off x="8439150" y="1247775"/>
          <a:ext cx="962025" cy="333375"/>
        </a:xfrm>
        <a:prstGeom prst="wedgeRoundRectCallout">
          <a:avLst>
            <a:gd name="adj1" fmla="val 20220"/>
            <a:gd name="adj2" fmla="val 1056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12</xdr:col>
      <xdr:colOff>123039</xdr:colOff>
      <xdr:row>5</xdr:row>
      <xdr:rowOff>67476</xdr:rowOff>
    </xdr:from>
    <xdr:to>
      <xdr:col>12</xdr:col>
      <xdr:colOff>123832</xdr:colOff>
      <xdr:row>9</xdr:row>
      <xdr:rowOff>47628</xdr:rowOff>
    </xdr:to>
    <xdr:cxnSp macro="">
      <xdr:nvCxnSpPr>
        <xdr:cNvPr id="6" name="直線矢印コネクタ 5"/>
        <xdr:cNvCxnSpPr/>
      </xdr:nvCxnSpPr>
      <xdr:spPr>
        <a:xfrm rot="16200000" flipH="1">
          <a:off x="8020060" y="1257305"/>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142086</xdr:colOff>
      <xdr:row>9</xdr:row>
      <xdr:rowOff>96047</xdr:rowOff>
    </xdr:from>
    <xdr:to>
      <xdr:col>3</xdr:col>
      <xdr:colOff>143674</xdr:colOff>
      <xdr:row>13</xdr:row>
      <xdr:rowOff>57948</xdr:rowOff>
    </xdr:to>
    <xdr:cxnSp macro="">
      <xdr:nvCxnSpPr>
        <xdr:cNvPr id="7" name="直線矢印コネクタ 6"/>
        <xdr:cNvCxnSpPr/>
      </xdr:nvCxnSpPr>
      <xdr:spPr>
        <a:xfrm rot="5400000" flipH="1" flipV="1">
          <a:off x="1876429" y="1962154"/>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361951</xdr:colOff>
      <xdr:row>15</xdr:row>
      <xdr:rowOff>9525</xdr:rowOff>
    </xdr:from>
    <xdr:to>
      <xdr:col>8</xdr:col>
      <xdr:colOff>285751</xdr:colOff>
      <xdr:row>20</xdr:row>
      <xdr:rowOff>47625</xdr:rowOff>
    </xdr:to>
    <xdr:sp macro="" textlink="">
      <xdr:nvSpPr>
        <xdr:cNvPr id="11" name="角丸四角形吹き出し 10"/>
        <xdr:cNvSpPr/>
      </xdr:nvSpPr>
      <xdr:spPr>
        <a:xfrm>
          <a:off x="4476751" y="2581275"/>
          <a:ext cx="1295400" cy="895350"/>
        </a:xfrm>
        <a:prstGeom prst="wedgeRoundRectCallout">
          <a:avLst>
            <a:gd name="adj1" fmla="val 63201"/>
            <a:gd name="adj2" fmla="val -8980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ここからフラッグ形成と読んだが、手前が汚かった</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142875</xdr:rowOff>
    </xdr:to>
    <xdr:pic>
      <xdr:nvPicPr>
        <xdr:cNvPr id="14337" name="Picture 1"/>
        <xdr:cNvPicPr>
          <a:picLocks noChangeAspect="1" noChangeArrowheads="1"/>
        </xdr:cNvPicPr>
      </xdr:nvPicPr>
      <xdr:blipFill>
        <a:blip xmlns:r="http://schemas.openxmlformats.org/officeDocument/2006/relationships" r:embed="rId1"/>
        <a:srcRect l="4612" t="12630" b="12760"/>
        <a:stretch>
          <a:fillRect/>
        </a:stretch>
      </xdr:blipFill>
      <xdr:spPr bwMode="auto">
        <a:xfrm>
          <a:off x="0" y="0"/>
          <a:ext cx="12411075" cy="54578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No.93:GBPJPY</a:t>
          </a:r>
        </a:p>
        <a:p>
          <a:r>
            <a:rPr kumimoji="1" lang="ja-JP" altLang="en-US" sz="1100"/>
            <a:t>フラッグ</a:t>
          </a:r>
        </a:p>
      </xdr:txBody>
    </xdr:sp>
    <xdr:clientData/>
  </xdr:twoCellAnchor>
  <xdr:twoCellAnchor>
    <xdr:from>
      <xdr:col>12</xdr:col>
      <xdr:colOff>466725</xdr:colOff>
      <xdr:row>9</xdr:row>
      <xdr:rowOff>85725</xdr:rowOff>
    </xdr:from>
    <xdr:to>
      <xdr:col>13</xdr:col>
      <xdr:colOff>514350</xdr:colOff>
      <xdr:row>11</xdr:row>
      <xdr:rowOff>123825</xdr:rowOff>
    </xdr:to>
    <xdr:sp macro="" textlink="">
      <xdr:nvSpPr>
        <xdr:cNvPr id="4" name="角丸四角形吹き出し 3"/>
        <xdr:cNvSpPr/>
      </xdr:nvSpPr>
      <xdr:spPr>
        <a:xfrm>
          <a:off x="8696325" y="1628775"/>
          <a:ext cx="733425" cy="381000"/>
        </a:xfrm>
        <a:prstGeom prst="wedgeRoundRectCallout">
          <a:avLst>
            <a:gd name="adj1" fmla="val 66877"/>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14</xdr:col>
      <xdr:colOff>523875</xdr:colOff>
      <xdr:row>16</xdr:row>
      <xdr:rowOff>19050</xdr:rowOff>
    </xdr:from>
    <xdr:to>
      <xdr:col>15</xdr:col>
      <xdr:colOff>552450</xdr:colOff>
      <xdr:row>18</xdr:row>
      <xdr:rowOff>9525</xdr:rowOff>
    </xdr:to>
    <xdr:sp macro="" textlink="">
      <xdr:nvSpPr>
        <xdr:cNvPr id="5" name="角丸四角形吹き出し 4"/>
        <xdr:cNvSpPr/>
      </xdr:nvSpPr>
      <xdr:spPr>
        <a:xfrm>
          <a:off x="10125075" y="2762250"/>
          <a:ext cx="714375" cy="333375"/>
        </a:xfrm>
        <a:prstGeom prst="wedgeRoundRectCallout">
          <a:avLst>
            <a:gd name="adj1" fmla="val 73685"/>
            <a:gd name="adj2" fmla="val -1057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11</xdr:col>
      <xdr:colOff>646914</xdr:colOff>
      <xdr:row>1</xdr:row>
      <xdr:rowOff>10325</xdr:rowOff>
    </xdr:from>
    <xdr:to>
      <xdr:col>11</xdr:col>
      <xdr:colOff>647707</xdr:colOff>
      <xdr:row>4</xdr:row>
      <xdr:rowOff>161927</xdr:rowOff>
    </xdr:to>
    <xdr:cxnSp macro="">
      <xdr:nvCxnSpPr>
        <xdr:cNvPr id="6" name="直線矢印コネクタ 5"/>
        <xdr:cNvCxnSpPr/>
      </xdr:nvCxnSpPr>
      <xdr:spPr>
        <a:xfrm rot="16200000" flipH="1">
          <a:off x="7858135" y="514354"/>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294487</xdr:colOff>
      <xdr:row>5</xdr:row>
      <xdr:rowOff>57947</xdr:rowOff>
    </xdr:from>
    <xdr:to>
      <xdr:col>4</xdr:col>
      <xdr:colOff>296075</xdr:colOff>
      <xdr:row>9</xdr:row>
      <xdr:rowOff>19848</xdr:rowOff>
    </xdr:to>
    <xdr:cxnSp macro="">
      <xdr:nvCxnSpPr>
        <xdr:cNvPr id="7" name="直線矢印コネクタ 6"/>
        <xdr:cNvCxnSpPr/>
      </xdr:nvCxnSpPr>
      <xdr:spPr>
        <a:xfrm rot="5400000" flipH="1" flipV="1">
          <a:off x="2714630" y="1238254"/>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114298</xdr:colOff>
      <xdr:row>8</xdr:row>
      <xdr:rowOff>76200</xdr:rowOff>
    </xdr:from>
    <xdr:to>
      <xdr:col>2</xdr:col>
      <xdr:colOff>19050</xdr:colOff>
      <xdr:row>11</xdr:row>
      <xdr:rowOff>0</xdr:rowOff>
    </xdr:to>
    <xdr:sp macro="" textlink="">
      <xdr:nvSpPr>
        <xdr:cNvPr id="9" name="テキスト ボックス 8"/>
        <xdr:cNvSpPr txBox="1"/>
      </xdr:nvSpPr>
      <xdr:spPr>
        <a:xfrm>
          <a:off x="114298" y="14478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初めて実践で大きく獲れた♪</a:t>
          </a:r>
        </a:p>
      </xdr:txBody>
    </xdr:sp>
    <xdr:clientData/>
  </xdr:twoCellAnchor>
  <xdr:twoCellAnchor>
    <xdr:from>
      <xdr:col>0</xdr:col>
      <xdr:colOff>114297</xdr:colOff>
      <xdr:row>4</xdr:row>
      <xdr:rowOff>28575</xdr:rowOff>
    </xdr:from>
    <xdr:to>
      <xdr:col>2</xdr:col>
      <xdr:colOff>142874</xdr:colOff>
      <xdr:row>7</xdr:row>
      <xdr:rowOff>133351</xdr:rowOff>
    </xdr:to>
    <xdr:sp macro="" textlink="">
      <xdr:nvSpPr>
        <xdr:cNvPr id="10" name="テキスト ボックス 9"/>
        <xdr:cNvSpPr txBox="1"/>
      </xdr:nvSpPr>
      <xdr:spPr>
        <a:xfrm>
          <a:off x="114297" y="714375"/>
          <a:ext cx="1400177" cy="619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４ｈ足で引いた</a:t>
          </a:r>
          <a:r>
            <a:rPr kumimoji="1" lang="en-US" altLang="ja-JP" sz="1100"/>
            <a:t>FIB</a:t>
          </a:r>
          <a:r>
            <a:rPr kumimoji="1" lang="ja-JP" altLang="en-US" sz="1100"/>
            <a:t>の</a:t>
          </a:r>
          <a:r>
            <a:rPr kumimoji="1" lang="en-US" altLang="ja-JP" sz="1100"/>
            <a:t>23.6</a:t>
          </a:r>
          <a:r>
            <a:rPr kumimoji="1" lang="ja-JP" altLang="en-US" sz="1100"/>
            <a:t>にターゲット設定</a:t>
          </a:r>
        </a:p>
      </xdr:txBody>
    </xdr:sp>
    <xdr:clientData/>
  </xdr:twoCellAnchor>
  <xdr:twoCellAnchor editAs="oneCell">
    <xdr:from>
      <xdr:col>0</xdr:col>
      <xdr:colOff>285750</xdr:colOff>
      <xdr:row>15</xdr:row>
      <xdr:rowOff>72582</xdr:rowOff>
    </xdr:from>
    <xdr:to>
      <xdr:col>12</xdr:col>
      <xdr:colOff>114300</xdr:colOff>
      <xdr:row>39</xdr:row>
      <xdr:rowOff>95249</xdr:rowOff>
    </xdr:to>
    <xdr:pic>
      <xdr:nvPicPr>
        <xdr:cNvPr id="14338" name="Picture 2"/>
        <xdr:cNvPicPr>
          <a:picLocks noChangeAspect="1" noChangeArrowheads="1"/>
        </xdr:cNvPicPr>
      </xdr:nvPicPr>
      <xdr:blipFill>
        <a:blip xmlns:r="http://schemas.openxmlformats.org/officeDocument/2006/relationships" r:embed="rId2"/>
        <a:srcRect l="4758" t="13021"/>
        <a:stretch>
          <a:fillRect/>
        </a:stretch>
      </xdr:blipFill>
      <xdr:spPr bwMode="auto">
        <a:xfrm>
          <a:off x="285750" y="2644332"/>
          <a:ext cx="8058150" cy="4137467"/>
        </a:xfrm>
        <a:prstGeom prst="rect">
          <a:avLst/>
        </a:prstGeom>
        <a:noFill/>
        <a:ln w="1">
          <a:noFill/>
          <a:miter lim="800000"/>
          <a:headEnd/>
          <a:tailEnd type="none" w="med" len="med"/>
        </a:ln>
        <a:effectLst/>
      </xdr:spPr>
    </xdr:pic>
    <xdr:clientData/>
  </xdr:twoCellAnchor>
  <xdr:twoCellAnchor>
    <xdr:from>
      <xdr:col>6</xdr:col>
      <xdr:colOff>466726</xdr:colOff>
      <xdr:row>20</xdr:row>
      <xdr:rowOff>104775</xdr:rowOff>
    </xdr:from>
    <xdr:to>
      <xdr:col>8</xdr:col>
      <xdr:colOff>390526</xdr:colOff>
      <xdr:row>25</xdr:row>
      <xdr:rowOff>142875</xdr:rowOff>
    </xdr:to>
    <xdr:sp macro="" textlink="">
      <xdr:nvSpPr>
        <xdr:cNvPr id="12" name="角丸四角形吹き出し 11"/>
        <xdr:cNvSpPr/>
      </xdr:nvSpPr>
      <xdr:spPr>
        <a:xfrm>
          <a:off x="4581526" y="3533775"/>
          <a:ext cx="1295400" cy="895350"/>
        </a:xfrm>
        <a:prstGeom prst="wedgeRoundRectCallout">
          <a:avLst>
            <a:gd name="adj1" fmla="val 61730"/>
            <a:gd name="adj2" fmla="val -919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フラッグブレイクしたら</a:t>
          </a:r>
          <a:r>
            <a:rPr kumimoji="1" lang="en-US" altLang="ja-JP" sz="1100"/>
            <a:t>H/S</a:t>
          </a:r>
          <a:r>
            <a:rPr kumimoji="1" lang="ja-JP" altLang="en-US" sz="1100"/>
            <a:t>も成立して大きく下落すると読んだ</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85725</xdr:colOff>
      <xdr:row>31</xdr:row>
      <xdr:rowOff>123825</xdr:rowOff>
    </xdr:to>
    <xdr:pic>
      <xdr:nvPicPr>
        <xdr:cNvPr id="13313" name="Picture 1"/>
        <xdr:cNvPicPr>
          <a:picLocks noChangeAspect="1" noChangeArrowheads="1"/>
        </xdr:cNvPicPr>
      </xdr:nvPicPr>
      <xdr:blipFill>
        <a:blip xmlns:r="http://schemas.openxmlformats.org/officeDocument/2006/relationships" r:embed="rId1"/>
        <a:srcRect l="4466" t="12760" b="12891"/>
        <a:stretch>
          <a:fillRect/>
        </a:stretch>
      </xdr:blipFill>
      <xdr:spPr bwMode="auto">
        <a:xfrm>
          <a:off x="0" y="0"/>
          <a:ext cx="12430125"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No.92:GBPCAD</a:t>
          </a:r>
        </a:p>
        <a:p>
          <a:r>
            <a:rPr kumimoji="1" lang="ja-JP" altLang="en-US" sz="1100"/>
            <a:t>フラッグ</a:t>
          </a:r>
        </a:p>
      </xdr:txBody>
    </xdr:sp>
    <xdr:clientData/>
  </xdr:twoCellAnchor>
  <xdr:twoCellAnchor>
    <xdr:from>
      <xdr:col>14</xdr:col>
      <xdr:colOff>9525</xdr:colOff>
      <xdr:row>17</xdr:row>
      <xdr:rowOff>95250</xdr:rowOff>
    </xdr:from>
    <xdr:to>
      <xdr:col>15</xdr:col>
      <xdr:colOff>57150</xdr:colOff>
      <xdr:row>19</xdr:row>
      <xdr:rowOff>133350</xdr:rowOff>
    </xdr:to>
    <xdr:sp macro="" textlink="">
      <xdr:nvSpPr>
        <xdr:cNvPr id="4" name="角丸四角形吹き出し 3"/>
        <xdr:cNvSpPr/>
      </xdr:nvSpPr>
      <xdr:spPr>
        <a:xfrm>
          <a:off x="9610725" y="3009900"/>
          <a:ext cx="733425" cy="381000"/>
        </a:xfrm>
        <a:prstGeom prst="wedgeRoundRectCallout">
          <a:avLst>
            <a:gd name="adj1" fmla="val 43500"/>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14</xdr:col>
      <xdr:colOff>647701</xdr:colOff>
      <xdr:row>8</xdr:row>
      <xdr:rowOff>161925</xdr:rowOff>
    </xdr:from>
    <xdr:to>
      <xdr:col>16</xdr:col>
      <xdr:colOff>209550</xdr:colOff>
      <xdr:row>10</xdr:row>
      <xdr:rowOff>152400</xdr:rowOff>
    </xdr:to>
    <xdr:sp macro="" textlink="">
      <xdr:nvSpPr>
        <xdr:cNvPr id="5" name="角丸四角形吹き出し 4"/>
        <xdr:cNvSpPr/>
      </xdr:nvSpPr>
      <xdr:spPr>
        <a:xfrm>
          <a:off x="10248901" y="1533525"/>
          <a:ext cx="933449" cy="333375"/>
        </a:xfrm>
        <a:prstGeom prst="wedgeRoundRectCallout">
          <a:avLst>
            <a:gd name="adj1" fmla="val 56420"/>
            <a:gd name="adj2" fmla="val 1485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editAs="oneCell">
    <xdr:from>
      <xdr:col>1</xdr:col>
      <xdr:colOff>289115</xdr:colOff>
      <xdr:row>21</xdr:row>
      <xdr:rowOff>57150</xdr:rowOff>
    </xdr:from>
    <xdr:to>
      <xdr:col>9</xdr:col>
      <xdr:colOff>250673</xdr:colOff>
      <xdr:row>37</xdr:row>
      <xdr:rowOff>104775</xdr:rowOff>
    </xdr:to>
    <xdr:pic>
      <xdr:nvPicPr>
        <xdr:cNvPr id="13314" name="Picture 2"/>
        <xdr:cNvPicPr>
          <a:picLocks noChangeAspect="1" noChangeArrowheads="1"/>
        </xdr:cNvPicPr>
      </xdr:nvPicPr>
      <xdr:blipFill>
        <a:blip xmlns:r="http://schemas.openxmlformats.org/officeDocument/2006/relationships" r:embed="rId2"/>
        <a:srcRect l="4539" t="13021"/>
        <a:stretch>
          <a:fillRect/>
        </a:stretch>
      </xdr:blipFill>
      <xdr:spPr bwMode="auto">
        <a:xfrm>
          <a:off x="974915" y="3657600"/>
          <a:ext cx="5447958" cy="2790825"/>
        </a:xfrm>
        <a:prstGeom prst="rect">
          <a:avLst/>
        </a:prstGeom>
        <a:noFill/>
        <a:ln w="1">
          <a:noFill/>
          <a:miter lim="800000"/>
          <a:headEnd/>
          <a:tailEnd type="none" w="med" len="med"/>
        </a:ln>
        <a:effectLst/>
      </xdr:spPr>
    </xdr:pic>
    <xdr:clientData/>
  </xdr:twoCellAnchor>
  <xdr:twoCellAnchor>
    <xdr:from>
      <xdr:col>4</xdr:col>
      <xdr:colOff>342901</xdr:colOff>
      <xdr:row>5</xdr:row>
      <xdr:rowOff>57151</xdr:rowOff>
    </xdr:from>
    <xdr:to>
      <xdr:col>7</xdr:col>
      <xdr:colOff>142875</xdr:colOff>
      <xdr:row>9</xdr:row>
      <xdr:rowOff>1</xdr:rowOff>
    </xdr:to>
    <xdr:sp macro="" textlink="">
      <xdr:nvSpPr>
        <xdr:cNvPr id="10" name="角丸四角形吹き出し 9"/>
        <xdr:cNvSpPr/>
      </xdr:nvSpPr>
      <xdr:spPr>
        <a:xfrm>
          <a:off x="3086101" y="914401"/>
          <a:ext cx="1857374" cy="628650"/>
        </a:xfrm>
        <a:prstGeom prst="wedgeRoundRectCallout">
          <a:avLst>
            <a:gd name="adj1" fmla="val -38259"/>
            <a:gd name="adj2" fmla="val 127028"/>
            <a:gd name="adj3" fmla="val 16667"/>
          </a:avLst>
        </a:prstGeom>
        <a:solidFill>
          <a:sysClr val="window" lastClr="FFFFFF"/>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フラッグとして見るにはこの部分がはみ出すぎ</a:t>
          </a:r>
          <a:r>
            <a:rPr kumimoji="1" lang="en-US" altLang="ja-JP" sz="1100"/>
            <a:t>×</a:t>
          </a:r>
          <a:endParaRPr kumimoji="1" lang="ja-JP" altLang="en-US" sz="1100"/>
        </a:p>
      </xdr:txBody>
    </xdr:sp>
    <xdr:clientData/>
  </xdr:twoCellAnchor>
  <xdr:twoCellAnchor>
    <xdr:from>
      <xdr:col>7</xdr:col>
      <xdr:colOff>76201</xdr:colOff>
      <xdr:row>4</xdr:row>
      <xdr:rowOff>66676</xdr:rowOff>
    </xdr:from>
    <xdr:to>
      <xdr:col>9</xdr:col>
      <xdr:colOff>561975</xdr:colOff>
      <xdr:row>8</xdr:row>
      <xdr:rowOff>9526</xdr:rowOff>
    </xdr:to>
    <xdr:sp macro="" textlink="">
      <xdr:nvSpPr>
        <xdr:cNvPr id="11" name="角丸四角形吹き出し 10"/>
        <xdr:cNvSpPr/>
      </xdr:nvSpPr>
      <xdr:spPr>
        <a:xfrm>
          <a:off x="4876801" y="752476"/>
          <a:ext cx="1857374" cy="628650"/>
        </a:xfrm>
        <a:prstGeom prst="wedgeRoundRectCallout">
          <a:avLst>
            <a:gd name="adj1" fmla="val -53644"/>
            <a:gd name="adj2" fmla="val 11793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ってゆうより</a:t>
          </a:r>
          <a:r>
            <a:rPr kumimoji="1" lang="en-US" altLang="ja-JP" sz="1100" b="1"/>
            <a:t>S/R</a:t>
          </a:r>
          <a:r>
            <a:rPr kumimoji="1" lang="ja-JP" altLang="en-US" sz="1100" b="1"/>
            <a:t>が弱いと見るべきか</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114300</xdr:rowOff>
    </xdr:to>
    <xdr:pic>
      <xdr:nvPicPr>
        <xdr:cNvPr id="12291" name="Picture 3"/>
        <xdr:cNvPicPr>
          <a:picLocks noChangeAspect="1" noChangeArrowheads="1"/>
        </xdr:cNvPicPr>
      </xdr:nvPicPr>
      <xdr:blipFill>
        <a:blip xmlns:r="http://schemas.openxmlformats.org/officeDocument/2006/relationships" r:embed="rId1"/>
        <a:srcRect l="4612" t="13021" b="12760"/>
        <a:stretch>
          <a:fillRect/>
        </a:stretch>
      </xdr:blipFill>
      <xdr:spPr bwMode="auto">
        <a:xfrm>
          <a:off x="0" y="0"/>
          <a:ext cx="12411075"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No.91:CHFJPY</a:t>
          </a:r>
        </a:p>
        <a:p>
          <a:r>
            <a:rPr kumimoji="1" lang="ja-JP" altLang="en-US" sz="1100"/>
            <a:t>フラッグ</a:t>
          </a:r>
        </a:p>
      </xdr:txBody>
    </xdr:sp>
    <xdr:clientData/>
  </xdr:twoCellAnchor>
  <xdr:twoCellAnchor>
    <xdr:from>
      <xdr:col>11</xdr:col>
      <xdr:colOff>485775</xdr:colOff>
      <xdr:row>12</xdr:row>
      <xdr:rowOff>142875</xdr:rowOff>
    </xdr:from>
    <xdr:to>
      <xdr:col>12</xdr:col>
      <xdr:colOff>533400</xdr:colOff>
      <xdr:row>15</xdr:row>
      <xdr:rowOff>9525</xdr:rowOff>
    </xdr:to>
    <xdr:sp macro="" textlink="">
      <xdr:nvSpPr>
        <xdr:cNvPr id="5" name="角丸四角形吹き出し 4"/>
        <xdr:cNvSpPr/>
      </xdr:nvSpPr>
      <xdr:spPr>
        <a:xfrm>
          <a:off x="8029575" y="2200275"/>
          <a:ext cx="733425" cy="381000"/>
        </a:xfrm>
        <a:prstGeom prst="wedgeRoundRectCallout">
          <a:avLst>
            <a:gd name="adj1" fmla="val 43500"/>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57151</xdr:colOff>
      <xdr:row>5</xdr:row>
      <xdr:rowOff>19050</xdr:rowOff>
    </xdr:from>
    <xdr:to>
      <xdr:col>14</xdr:col>
      <xdr:colOff>304800</xdr:colOff>
      <xdr:row>7</xdr:row>
      <xdr:rowOff>9525</xdr:rowOff>
    </xdr:to>
    <xdr:sp macro="" textlink="">
      <xdr:nvSpPr>
        <xdr:cNvPr id="6" name="角丸四角形吹き出し 5"/>
        <xdr:cNvSpPr/>
      </xdr:nvSpPr>
      <xdr:spPr>
        <a:xfrm>
          <a:off x="8972551" y="876300"/>
          <a:ext cx="933449" cy="333375"/>
        </a:xfrm>
        <a:prstGeom prst="wedgeRoundRectCallout">
          <a:avLst>
            <a:gd name="adj1" fmla="val -43580"/>
            <a:gd name="adj2" fmla="val 13993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12</xdr:col>
      <xdr:colOff>427839</xdr:colOff>
      <xdr:row>3</xdr:row>
      <xdr:rowOff>29374</xdr:rowOff>
    </xdr:from>
    <xdr:to>
      <xdr:col>12</xdr:col>
      <xdr:colOff>428632</xdr:colOff>
      <xdr:row>7</xdr:row>
      <xdr:rowOff>9526</xdr:rowOff>
    </xdr:to>
    <xdr:cxnSp macro="">
      <xdr:nvCxnSpPr>
        <xdr:cNvPr id="9" name="直線矢印コネクタ 8"/>
        <xdr:cNvCxnSpPr/>
      </xdr:nvCxnSpPr>
      <xdr:spPr>
        <a:xfrm rot="16200000" flipH="1">
          <a:off x="8324860" y="876303"/>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103986</xdr:colOff>
      <xdr:row>7</xdr:row>
      <xdr:rowOff>105572</xdr:rowOff>
    </xdr:from>
    <xdr:to>
      <xdr:col>6</xdr:col>
      <xdr:colOff>105574</xdr:colOff>
      <xdr:row>11</xdr:row>
      <xdr:rowOff>67473</xdr:rowOff>
    </xdr:to>
    <xdr:cxnSp macro="">
      <xdr:nvCxnSpPr>
        <xdr:cNvPr id="10" name="直線矢印コネクタ 9"/>
        <xdr:cNvCxnSpPr/>
      </xdr:nvCxnSpPr>
      <xdr:spPr>
        <a:xfrm rot="5400000" flipH="1" flipV="1">
          <a:off x="3895729" y="1628779"/>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47625</xdr:colOff>
      <xdr:row>64</xdr:row>
      <xdr:rowOff>104775</xdr:rowOff>
    </xdr:to>
    <xdr:pic>
      <xdr:nvPicPr>
        <xdr:cNvPr id="2" name="Picture 2"/>
        <xdr:cNvPicPr>
          <a:picLocks noChangeAspect="1" noChangeArrowheads="1"/>
        </xdr:cNvPicPr>
      </xdr:nvPicPr>
      <xdr:blipFill>
        <a:blip xmlns:r="http://schemas.openxmlformats.org/officeDocument/2006/relationships" r:embed="rId1"/>
        <a:srcRect l="4758" t="12630" b="12891"/>
        <a:stretch>
          <a:fillRect/>
        </a:stretch>
      </xdr:blipFill>
      <xdr:spPr bwMode="auto">
        <a:xfrm>
          <a:off x="0" y="5629275"/>
          <a:ext cx="12392025" cy="54483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38100</xdr:colOff>
      <xdr:row>31</xdr:row>
      <xdr:rowOff>133350</xdr:rowOff>
    </xdr:to>
    <xdr:pic>
      <xdr:nvPicPr>
        <xdr:cNvPr id="3" name="Picture 1"/>
        <xdr:cNvPicPr>
          <a:picLocks noChangeAspect="1" noChangeArrowheads="1"/>
        </xdr:cNvPicPr>
      </xdr:nvPicPr>
      <xdr:blipFill>
        <a:blip xmlns:r="http://schemas.openxmlformats.org/officeDocument/2006/relationships" r:embed="rId2"/>
        <a:srcRect l="4832" t="12630" b="12891"/>
        <a:stretch>
          <a:fillRect/>
        </a:stretch>
      </xdr:blipFill>
      <xdr:spPr bwMode="auto">
        <a:xfrm>
          <a:off x="0" y="0"/>
          <a:ext cx="12382500"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No.90:NZDJPY</a:t>
          </a:r>
        </a:p>
        <a:p>
          <a:r>
            <a:rPr kumimoji="1" lang="ja-JP" altLang="en-US" sz="1100"/>
            <a:t>相場認識</a:t>
          </a:r>
        </a:p>
      </xdr:txBody>
    </xdr:sp>
    <xdr:clientData/>
  </xdr:twoCellAnchor>
  <xdr:twoCellAnchor>
    <xdr:from>
      <xdr:col>10</xdr:col>
      <xdr:colOff>476250</xdr:colOff>
      <xdr:row>37</xdr:row>
      <xdr:rowOff>28575</xdr:rowOff>
    </xdr:from>
    <xdr:to>
      <xdr:col>11</xdr:col>
      <xdr:colOff>523875</xdr:colOff>
      <xdr:row>39</xdr:row>
      <xdr:rowOff>66675</xdr:rowOff>
    </xdr:to>
    <xdr:sp macro="" textlink="">
      <xdr:nvSpPr>
        <xdr:cNvPr id="5" name="角丸四角形吹き出し 4"/>
        <xdr:cNvSpPr/>
      </xdr:nvSpPr>
      <xdr:spPr>
        <a:xfrm>
          <a:off x="7334250" y="6372225"/>
          <a:ext cx="733425" cy="381000"/>
        </a:xfrm>
        <a:prstGeom prst="wedgeRoundRectCallout">
          <a:avLst>
            <a:gd name="adj1" fmla="val 43500"/>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12</xdr:col>
      <xdr:colOff>123826</xdr:colOff>
      <xdr:row>39</xdr:row>
      <xdr:rowOff>9525</xdr:rowOff>
    </xdr:from>
    <xdr:to>
      <xdr:col>13</xdr:col>
      <xdr:colOff>123825</xdr:colOff>
      <xdr:row>41</xdr:row>
      <xdr:rowOff>0</xdr:rowOff>
    </xdr:to>
    <xdr:sp macro="" textlink="">
      <xdr:nvSpPr>
        <xdr:cNvPr id="6" name="角丸四角形吹き出し 5"/>
        <xdr:cNvSpPr/>
      </xdr:nvSpPr>
      <xdr:spPr>
        <a:xfrm>
          <a:off x="8353426" y="6696075"/>
          <a:ext cx="685799" cy="333375"/>
        </a:xfrm>
        <a:prstGeom prst="wedgeRoundRectCallout">
          <a:avLst>
            <a:gd name="adj1" fmla="val -46358"/>
            <a:gd name="adj2" fmla="val -12006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104775</xdr:colOff>
      <xdr:row>34</xdr:row>
      <xdr:rowOff>19050</xdr:rowOff>
    </xdr:from>
    <xdr:to>
      <xdr:col>2</xdr:col>
      <xdr:colOff>85724</xdr:colOff>
      <xdr:row>36</xdr:row>
      <xdr:rowOff>133350</xdr:rowOff>
    </xdr:to>
    <xdr:sp macro="" textlink="">
      <xdr:nvSpPr>
        <xdr:cNvPr id="7" name="テキスト ボックス 6"/>
        <xdr:cNvSpPr txBox="1"/>
      </xdr:nvSpPr>
      <xdr:spPr>
        <a:xfrm>
          <a:off x="104775" y="58483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5</xdr:col>
      <xdr:colOff>627862</xdr:colOff>
      <xdr:row>6</xdr:row>
      <xdr:rowOff>799</xdr:rowOff>
    </xdr:from>
    <xdr:to>
      <xdr:col>5</xdr:col>
      <xdr:colOff>628655</xdr:colOff>
      <xdr:row>9</xdr:row>
      <xdr:rowOff>152401</xdr:rowOff>
    </xdr:to>
    <xdr:cxnSp macro="">
      <xdr:nvCxnSpPr>
        <xdr:cNvPr id="8" name="直線矢印コネクタ 7"/>
        <xdr:cNvCxnSpPr/>
      </xdr:nvCxnSpPr>
      <xdr:spPr>
        <a:xfrm rot="16200000" flipH="1">
          <a:off x="3724283" y="1362078"/>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170660</xdr:colOff>
      <xdr:row>10</xdr:row>
      <xdr:rowOff>105572</xdr:rowOff>
    </xdr:from>
    <xdr:to>
      <xdr:col>4</xdr:col>
      <xdr:colOff>172248</xdr:colOff>
      <xdr:row>14</xdr:row>
      <xdr:rowOff>67473</xdr:rowOff>
    </xdr:to>
    <xdr:cxnSp macro="">
      <xdr:nvCxnSpPr>
        <xdr:cNvPr id="9" name="直線矢印コネクタ 8"/>
        <xdr:cNvCxnSpPr/>
      </xdr:nvCxnSpPr>
      <xdr:spPr>
        <a:xfrm rot="5400000" flipH="1" flipV="1">
          <a:off x="2590803" y="2143129"/>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304012</xdr:colOff>
      <xdr:row>10</xdr:row>
      <xdr:rowOff>124621</xdr:rowOff>
    </xdr:from>
    <xdr:to>
      <xdr:col>8</xdr:col>
      <xdr:colOff>305600</xdr:colOff>
      <xdr:row>14</xdr:row>
      <xdr:rowOff>86522</xdr:rowOff>
    </xdr:to>
    <xdr:cxnSp macro="">
      <xdr:nvCxnSpPr>
        <xdr:cNvPr id="10" name="直線矢印コネクタ 9"/>
        <xdr:cNvCxnSpPr/>
      </xdr:nvCxnSpPr>
      <xdr:spPr>
        <a:xfrm rot="5400000" flipH="1" flipV="1">
          <a:off x="5467355" y="2162178"/>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xdr:row>
      <xdr:rowOff>28576</xdr:rowOff>
    </xdr:from>
    <xdr:to>
      <xdr:col>2</xdr:col>
      <xdr:colOff>361950</xdr:colOff>
      <xdr:row>8</xdr:row>
      <xdr:rowOff>38099</xdr:rowOff>
    </xdr:to>
    <xdr:sp macro="" textlink="">
      <xdr:nvSpPr>
        <xdr:cNvPr id="11" name="テキスト ボックス 10"/>
        <xdr:cNvSpPr txBox="1"/>
      </xdr:nvSpPr>
      <xdr:spPr>
        <a:xfrm>
          <a:off x="104775" y="714376"/>
          <a:ext cx="1628775" cy="695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日足レベルでそれなりの</a:t>
          </a:r>
          <a:r>
            <a:rPr kumimoji="1" lang="en-US" altLang="ja-JP" sz="1100"/>
            <a:t>S/R</a:t>
          </a:r>
          <a:r>
            <a:rPr kumimoji="1" lang="ja-JP" altLang="en-US" sz="1100"/>
            <a:t>に当たっている＋</a:t>
          </a:r>
          <a:r>
            <a:rPr kumimoji="1" lang="en-US" altLang="ja-JP" sz="1100"/>
            <a:t>FIB50.0</a:t>
          </a:r>
          <a:r>
            <a:rPr kumimoji="1" lang="ja-JP" altLang="en-US" sz="1100"/>
            <a:t>も近い</a:t>
          </a:r>
          <a:endParaRPr kumimoji="1" lang="en-US" altLang="ja-JP" sz="1100"/>
        </a:p>
      </xdr:txBody>
    </xdr:sp>
    <xdr:clientData/>
  </xdr:twoCellAnchor>
  <xdr:twoCellAnchor>
    <xdr:from>
      <xdr:col>10</xdr:col>
      <xdr:colOff>571500</xdr:colOff>
      <xdr:row>52</xdr:row>
      <xdr:rowOff>114300</xdr:rowOff>
    </xdr:from>
    <xdr:to>
      <xdr:col>11</xdr:col>
      <xdr:colOff>390525</xdr:colOff>
      <xdr:row>53</xdr:row>
      <xdr:rowOff>76200</xdr:rowOff>
    </xdr:to>
    <xdr:cxnSp macro="">
      <xdr:nvCxnSpPr>
        <xdr:cNvPr id="12" name="直線矢印コネクタ 11"/>
        <xdr:cNvCxnSpPr/>
      </xdr:nvCxnSpPr>
      <xdr:spPr>
        <a:xfrm>
          <a:off x="7429500" y="9029700"/>
          <a:ext cx="504825" cy="1333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33</xdr:row>
      <xdr:rowOff>95250</xdr:rowOff>
    </xdr:from>
    <xdr:to>
      <xdr:col>11</xdr:col>
      <xdr:colOff>361950</xdr:colOff>
      <xdr:row>34</xdr:row>
      <xdr:rowOff>19051</xdr:rowOff>
    </xdr:to>
    <xdr:cxnSp macro="">
      <xdr:nvCxnSpPr>
        <xdr:cNvPr id="13" name="直線矢印コネクタ 12"/>
        <xdr:cNvCxnSpPr/>
      </xdr:nvCxnSpPr>
      <xdr:spPr>
        <a:xfrm flipV="1">
          <a:off x="7286625" y="5753100"/>
          <a:ext cx="619125" cy="952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456412</xdr:colOff>
      <xdr:row>6</xdr:row>
      <xdr:rowOff>38902</xdr:rowOff>
    </xdr:from>
    <xdr:to>
      <xdr:col>13</xdr:col>
      <xdr:colOff>457205</xdr:colOff>
      <xdr:row>10</xdr:row>
      <xdr:rowOff>19054</xdr:rowOff>
    </xdr:to>
    <xdr:cxnSp macro="">
      <xdr:nvCxnSpPr>
        <xdr:cNvPr id="14" name="直線矢印コネクタ 13"/>
        <xdr:cNvCxnSpPr/>
      </xdr:nvCxnSpPr>
      <xdr:spPr>
        <a:xfrm rot="16200000" flipH="1">
          <a:off x="9039233" y="1400181"/>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84938</xdr:colOff>
      <xdr:row>6</xdr:row>
      <xdr:rowOff>29379</xdr:rowOff>
    </xdr:from>
    <xdr:to>
      <xdr:col>7</xdr:col>
      <xdr:colOff>85731</xdr:colOff>
      <xdr:row>10</xdr:row>
      <xdr:rowOff>9531</xdr:rowOff>
    </xdr:to>
    <xdr:cxnSp macro="">
      <xdr:nvCxnSpPr>
        <xdr:cNvPr id="15" name="直線矢印コネクタ 14"/>
        <xdr:cNvCxnSpPr/>
      </xdr:nvCxnSpPr>
      <xdr:spPr>
        <a:xfrm rot="16200000" flipH="1">
          <a:off x="4552959" y="1390658"/>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37</xdr:row>
      <xdr:rowOff>123825</xdr:rowOff>
    </xdr:from>
    <xdr:to>
      <xdr:col>1</xdr:col>
      <xdr:colOff>123825</xdr:colOff>
      <xdr:row>39</xdr:row>
      <xdr:rowOff>38100</xdr:rowOff>
    </xdr:to>
    <xdr:sp macro="" textlink="">
      <xdr:nvSpPr>
        <xdr:cNvPr id="16" name="テキスト ボックス 15"/>
        <xdr:cNvSpPr txBox="1"/>
      </xdr:nvSpPr>
      <xdr:spPr>
        <a:xfrm>
          <a:off x="123825" y="6467475"/>
          <a:ext cx="6858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a:t>
          </a:r>
          <a:r>
            <a:rPr kumimoji="1" lang="en-US" altLang="ja-JP" sz="1100"/>
            <a:t>1</a:t>
          </a:r>
          <a:r>
            <a:rPr kumimoji="1" lang="ja-JP" altLang="en-US" sz="1100"/>
            <a:t>勝目</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47625</xdr:colOff>
      <xdr:row>64</xdr:row>
      <xdr:rowOff>66675</xdr:rowOff>
    </xdr:to>
    <xdr:pic>
      <xdr:nvPicPr>
        <xdr:cNvPr id="11270" name="Picture 6"/>
        <xdr:cNvPicPr>
          <a:picLocks noChangeAspect="1" noChangeArrowheads="1"/>
        </xdr:cNvPicPr>
      </xdr:nvPicPr>
      <xdr:blipFill>
        <a:blip xmlns:r="http://schemas.openxmlformats.org/officeDocument/2006/relationships" r:embed="rId1"/>
        <a:srcRect l="4758" t="13021" b="13021"/>
        <a:stretch>
          <a:fillRect/>
        </a:stretch>
      </xdr:blipFill>
      <xdr:spPr bwMode="auto">
        <a:xfrm>
          <a:off x="0" y="5629275"/>
          <a:ext cx="12392025" cy="54102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133350</xdr:rowOff>
    </xdr:to>
    <xdr:pic>
      <xdr:nvPicPr>
        <xdr:cNvPr id="11266" name="Picture 2"/>
        <xdr:cNvPicPr>
          <a:picLocks noChangeAspect="1" noChangeArrowheads="1"/>
        </xdr:cNvPicPr>
      </xdr:nvPicPr>
      <xdr:blipFill>
        <a:blip xmlns:r="http://schemas.openxmlformats.org/officeDocument/2006/relationships" r:embed="rId2"/>
        <a:srcRect l="4612" t="12630" b="12891"/>
        <a:stretch>
          <a:fillRect/>
        </a:stretch>
      </xdr:blipFill>
      <xdr:spPr bwMode="auto">
        <a:xfrm>
          <a:off x="0" y="0"/>
          <a:ext cx="12411075"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No.89:AUDJPY</a:t>
          </a:r>
        </a:p>
        <a:p>
          <a:r>
            <a:rPr kumimoji="1" lang="ja-JP" altLang="en-US" sz="1100"/>
            <a:t>相場認識</a:t>
          </a:r>
        </a:p>
      </xdr:txBody>
    </xdr:sp>
    <xdr:clientData/>
  </xdr:twoCellAnchor>
  <xdr:twoCellAnchor>
    <xdr:from>
      <xdr:col>9</xdr:col>
      <xdr:colOff>295275</xdr:colOff>
      <xdr:row>39</xdr:row>
      <xdr:rowOff>142875</xdr:rowOff>
    </xdr:from>
    <xdr:to>
      <xdr:col>10</xdr:col>
      <xdr:colOff>342900</xdr:colOff>
      <xdr:row>42</xdr:row>
      <xdr:rowOff>9525</xdr:rowOff>
    </xdr:to>
    <xdr:sp macro="" textlink="">
      <xdr:nvSpPr>
        <xdr:cNvPr id="5" name="角丸四角形吹き出し 4"/>
        <xdr:cNvSpPr/>
      </xdr:nvSpPr>
      <xdr:spPr>
        <a:xfrm>
          <a:off x="6467475" y="6829425"/>
          <a:ext cx="733425" cy="381000"/>
        </a:xfrm>
        <a:prstGeom prst="wedgeRoundRectCallout">
          <a:avLst>
            <a:gd name="adj1" fmla="val 43500"/>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10</xdr:col>
      <xdr:colOff>542925</xdr:colOff>
      <xdr:row>34</xdr:row>
      <xdr:rowOff>85725</xdr:rowOff>
    </xdr:from>
    <xdr:to>
      <xdr:col>12</xdr:col>
      <xdr:colOff>133350</xdr:colOff>
      <xdr:row>36</xdr:row>
      <xdr:rowOff>76200</xdr:rowOff>
    </xdr:to>
    <xdr:sp macro="" textlink="">
      <xdr:nvSpPr>
        <xdr:cNvPr id="6" name="角丸四角形吹き出し 5"/>
        <xdr:cNvSpPr/>
      </xdr:nvSpPr>
      <xdr:spPr>
        <a:xfrm>
          <a:off x="7400925" y="5915025"/>
          <a:ext cx="962025" cy="333375"/>
        </a:xfrm>
        <a:prstGeom prst="wedgeRoundRectCallout">
          <a:avLst>
            <a:gd name="adj1" fmla="val -60247"/>
            <a:gd name="adj2" fmla="val 9421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10</xdr:col>
      <xdr:colOff>246860</xdr:colOff>
      <xdr:row>11</xdr:row>
      <xdr:rowOff>19846</xdr:rowOff>
    </xdr:from>
    <xdr:to>
      <xdr:col>10</xdr:col>
      <xdr:colOff>248448</xdr:colOff>
      <xdr:row>14</xdr:row>
      <xdr:rowOff>153197</xdr:rowOff>
    </xdr:to>
    <xdr:cxnSp macro="">
      <xdr:nvCxnSpPr>
        <xdr:cNvPr id="7" name="直線矢印コネクタ 6"/>
        <xdr:cNvCxnSpPr/>
      </xdr:nvCxnSpPr>
      <xdr:spPr>
        <a:xfrm rot="5400000" flipH="1" flipV="1">
          <a:off x="6781803" y="2228853"/>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34</xdr:row>
      <xdr:rowOff>19050</xdr:rowOff>
    </xdr:from>
    <xdr:to>
      <xdr:col>2</xdr:col>
      <xdr:colOff>85724</xdr:colOff>
      <xdr:row>36</xdr:row>
      <xdr:rowOff>133350</xdr:rowOff>
    </xdr:to>
    <xdr:sp macro="" textlink="">
      <xdr:nvSpPr>
        <xdr:cNvPr id="8" name="テキスト ボックス 7"/>
        <xdr:cNvSpPr txBox="1"/>
      </xdr:nvSpPr>
      <xdr:spPr>
        <a:xfrm>
          <a:off x="104775" y="58483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３０</a:t>
          </a:r>
          <a:r>
            <a:rPr kumimoji="1" lang="en-US" altLang="ja-JP" sz="1100"/>
            <a:t>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16</xdr:col>
      <xdr:colOff>427837</xdr:colOff>
      <xdr:row>6</xdr:row>
      <xdr:rowOff>153200</xdr:rowOff>
    </xdr:from>
    <xdr:to>
      <xdr:col>16</xdr:col>
      <xdr:colOff>428630</xdr:colOff>
      <xdr:row>10</xdr:row>
      <xdr:rowOff>133352</xdr:rowOff>
    </xdr:to>
    <xdr:cxnSp macro="">
      <xdr:nvCxnSpPr>
        <xdr:cNvPr id="9" name="直線矢印コネクタ 8"/>
        <xdr:cNvCxnSpPr/>
      </xdr:nvCxnSpPr>
      <xdr:spPr>
        <a:xfrm rot="16200000" flipH="1">
          <a:off x="11068058" y="1514479"/>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627860</xdr:colOff>
      <xdr:row>10</xdr:row>
      <xdr:rowOff>153197</xdr:rowOff>
    </xdr:from>
    <xdr:to>
      <xdr:col>4</xdr:col>
      <xdr:colOff>629448</xdr:colOff>
      <xdr:row>14</xdr:row>
      <xdr:rowOff>115098</xdr:rowOff>
    </xdr:to>
    <xdr:cxnSp macro="">
      <xdr:nvCxnSpPr>
        <xdr:cNvPr id="11" name="直線矢印コネクタ 10"/>
        <xdr:cNvCxnSpPr/>
      </xdr:nvCxnSpPr>
      <xdr:spPr>
        <a:xfrm rot="5400000" flipH="1" flipV="1">
          <a:off x="3048003" y="2190754"/>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399261</xdr:colOff>
      <xdr:row>10</xdr:row>
      <xdr:rowOff>143671</xdr:rowOff>
    </xdr:from>
    <xdr:to>
      <xdr:col>11</xdr:col>
      <xdr:colOff>400849</xdr:colOff>
      <xdr:row>14</xdr:row>
      <xdr:rowOff>105572</xdr:rowOff>
    </xdr:to>
    <xdr:cxnSp macro="">
      <xdr:nvCxnSpPr>
        <xdr:cNvPr id="12" name="直線矢印コネクタ 11"/>
        <xdr:cNvCxnSpPr/>
      </xdr:nvCxnSpPr>
      <xdr:spPr>
        <a:xfrm rot="5400000" flipH="1" flipV="1">
          <a:off x="7620004" y="2181228"/>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xdr:row>
      <xdr:rowOff>28577</xdr:rowOff>
    </xdr:from>
    <xdr:to>
      <xdr:col>2</xdr:col>
      <xdr:colOff>361950</xdr:colOff>
      <xdr:row>6</xdr:row>
      <xdr:rowOff>133351</xdr:rowOff>
    </xdr:to>
    <xdr:sp macro="" textlink="">
      <xdr:nvSpPr>
        <xdr:cNvPr id="13" name="テキスト ボックス 12"/>
        <xdr:cNvSpPr txBox="1"/>
      </xdr:nvSpPr>
      <xdr:spPr>
        <a:xfrm>
          <a:off x="104775" y="714377"/>
          <a:ext cx="1628775"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４ｈ足レベルでそれなりの</a:t>
          </a:r>
          <a:r>
            <a:rPr kumimoji="1" lang="en-US" altLang="ja-JP" sz="1100"/>
            <a:t>S/R</a:t>
          </a:r>
          <a:r>
            <a:rPr kumimoji="1" lang="ja-JP" altLang="en-US" sz="1100"/>
            <a:t>に当たっている</a:t>
          </a:r>
          <a:endParaRPr kumimoji="1" lang="en-US" altLang="ja-JP" sz="1100"/>
        </a:p>
      </xdr:txBody>
    </xdr:sp>
    <xdr:clientData/>
  </xdr:twoCellAnchor>
  <xdr:twoCellAnchor>
    <xdr:from>
      <xdr:col>9</xdr:col>
      <xdr:colOff>361950</xdr:colOff>
      <xdr:row>52</xdr:row>
      <xdr:rowOff>57150</xdr:rowOff>
    </xdr:from>
    <xdr:to>
      <xdr:col>10</xdr:col>
      <xdr:colOff>180975</xdr:colOff>
      <xdr:row>53</xdr:row>
      <xdr:rowOff>19050</xdr:rowOff>
    </xdr:to>
    <xdr:cxnSp macro="">
      <xdr:nvCxnSpPr>
        <xdr:cNvPr id="14" name="直線矢印コネクタ 13"/>
        <xdr:cNvCxnSpPr/>
      </xdr:nvCxnSpPr>
      <xdr:spPr>
        <a:xfrm>
          <a:off x="6534150" y="8972550"/>
          <a:ext cx="504825" cy="1333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36</xdr:row>
      <xdr:rowOff>19050</xdr:rowOff>
    </xdr:from>
    <xdr:to>
      <xdr:col>10</xdr:col>
      <xdr:colOff>123825</xdr:colOff>
      <xdr:row>37</xdr:row>
      <xdr:rowOff>9526</xdr:rowOff>
    </xdr:to>
    <xdr:cxnSp macro="">
      <xdr:nvCxnSpPr>
        <xdr:cNvPr id="15" name="直線矢印コネクタ 14"/>
        <xdr:cNvCxnSpPr/>
      </xdr:nvCxnSpPr>
      <xdr:spPr>
        <a:xfrm flipV="1">
          <a:off x="6353175" y="6191250"/>
          <a:ext cx="628650" cy="16192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294487</xdr:colOff>
      <xdr:row>6</xdr:row>
      <xdr:rowOff>143676</xdr:rowOff>
    </xdr:from>
    <xdr:to>
      <xdr:col>13</xdr:col>
      <xdr:colOff>295280</xdr:colOff>
      <xdr:row>10</xdr:row>
      <xdr:rowOff>123828</xdr:rowOff>
    </xdr:to>
    <xdr:cxnSp macro="">
      <xdr:nvCxnSpPr>
        <xdr:cNvPr id="25" name="直線矢印コネクタ 24"/>
        <xdr:cNvCxnSpPr/>
      </xdr:nvCxnSpPr>
      <xdr:spPr>
        <a:xfrm rot="16200000" flipH="1">
          <a:off x="8877308" y="1504955"/>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56362</xdr:colOff>
      <xdr:row>6</xdr:row>
      <xdr:rowOff>143677</xdr:rowOff>
    </xdr:from>
    <xdr:to>
      <xdr:col>7</xdr:col>
      <xdr:colOff>57155</xdr:colOff>
      <xdr:row>10</xdr:row>
      <xdr:rowOff>123829</xdr:rowOff>
    </xdr:to>
    <xdr:cxnSp macro="">
      <xdr:nvCxnSpPr>
        <xdr:cNvPr id="26" name="直線矢印コネクタ 25"/>
        <xdr:cNvCxnSpPr/>
      </xdr:nvCxnSpPr>
      <xdr:spPr>
        <a:xfrm rot="16200000" flipH="1">
          <a:off x="4524383" y="1504956"/>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37</xdr:row>
      <xdr:rowOff>114300</xdr:rowOff>
    </xdr:from>
    <xdr:to>
      <xdr:col>2</xdr:col>
      <xdr:colOff>104774</xdr:colOff>
      <xdr:row>40</xdr:row>
      <xdr:rowOff>57150</xdr:rowOff>
    </xdr:to>
    <xdr:sp macro="" textlink="">
      <xdr:nvSpPr>
        <xdr:cNvPr id="31" name="テキスト ボックス 30"/>
        <xdr:cNvSpPr txBox="1"/>
      </xdr:nvSpPr>
      <xdr:spPr>
        <a:xfrm>
          <a:off x="123825" y="64579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ｗトップと見るにはカタチが汚いが</a:t>
          </a:r>
          <a:r>
            <a:rPr kumimoji="1" lang="en-US" altLang="ja-JP" sz="1100"/>
            <a:t>…</a:t>
          </a:r>
          <a:endParaRPr kumimoji="1" lang="ja-JP" altLang="en-US" sz="1100"/>
        </a:p>
      </xdr:txBody>
    </xdr:sp>
    <xdr:clientData/>
  </xdr:twoCellAnchor>
  <xdr:twoCellAnchor>
    <xdr:from>
      <xdr:col>0</xdr:col>
      <xdr:colOff>457199</xdr:colOff>
      <xdr:row>41</xdr:row>
      <xdr:rowOff>57149</xdr:rowOff>
    </xdr:from>
    <xdr:to>
      <xdr:col>3</xdr:col>
      <xdr:colOff>161924</xdr:colOff>
      <xdr:row>47</xdr:row>
      <xdr:rowOff>28574</xdr:rowOff>
    </xdr:to>
    <xdr:sp macro="" textlink="">
      <xdr:nvSpPr>
        <xdr:cNvPr id="16" name="角丸四角形吹き出し 15"/>
        <xdr:cNvSpPr/>
      </xdr:nvSpPr>
      <xdr:spPr>
        <a:xfrm>
          <a:off x="457199" y="7086599"/>
          <a:ext cx="1762125" cy="1000125"/>
        </a:xfrm>
        <a:prstGeom prst="wedgeRoundRectCallout">
          <a:avLst>
            <a:gd name="adj1" fmla="val -23568"/>
            <a:gd name="adj2" fmla="val -6884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ロットを戻す条件＝３連勝の１勝目の為、多少強引な相場でも狙ってみた</a:t>
          </a:r>
          <a:endParaRPr kumimoji="1" lang="en-US" altLang="ja-JP" sz="1100"/>
        </a:p>
        <a:p>
          <a:pPr algn="ctr"/>
          <a:r>
            <a:rPr kumimoji="1" lang="ja-JP" altLang="en-US" sz="1100"/>
            <a:t>⇒やっぱり撃沈。</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57150</xdr:colOff>
      <xdr:row>64</xdr:row>
      <xdr:rowOff>85725</xdr:rowOff>
    </xdr:to>
    <xdr:pic>
      <xdr:nvPicPr>
        <xdr:cNvPr id="18434" name="Picture 2"/>
        <xdr:cNvPicPr>
          <a:picLocks noChangeAspect="1" noChangeArrowheads="1"/>
        </xdr:cNvPicPr>
      </xdr:nvPicPr>
      <xdr:blipFill>
        <a:blip xmlns:r="http://schemas.openxmlformats.org/officeDocument/2006/relationships" r:embed="rId1"/>
        <a:srcRect l="4685" t="13021" b="12891"/>
        <a:stretch>
          <a:fillRect/>
        </a:stretch>
      </xdr:blipFill>
      <xdr:spPr bwMode="auto">
        <a:xfrm>
          <a:off x="0" y="5638800"/>
          <a:ext cx="12401550"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76200</xdr:colOff>
      <xdr:row>31</xdr:row>
      <xdr:rowOff>104775</xdr:rowOff>
    </xdr:to>
    <xdr:pic>
      <xdr:nvPicPr>
        <xdr:cNvPr id="18433" name="Picture 1"/>
        <xdr:cNvPicPr>
          <a:picLocks noChangeAspect="1" noChangeArrowheads="1"/>
        </xdr:cNvPicPr>
      </xdr:nvPicPr>
      <xdr:blipFill>
        <a:blip xmlns:r="http://schemas.openxmlformats.org/officeDocument/2006/relationships" r:embed="rId2"/>
        <a:srcRect l="4539" t="12891" b="13021"/>
        <a:stretch>
          <a:fillRect/>
        </a:stretch>
      </xdr:blipFill>
      <xdr:spPr bwMode="auto">
        <a:xfrm>
          <a:off x="0" y="0"/>
          <a:ext cx="12420600" cy="54197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No.87:USDJPY</a:t>
          </a:r>
        </a:p>
        <a:p>
          <a:r>
            <a:rPr kumimoji="1" lang="ja-JP" altLang="en-US" sz="1100"/>
            <a:t>相場認識</a:t>
          </a:r>
        </a:p>
      </xdr:txBody>
    </xdr:sp>
    <xdr:clientData/>
  </xdr:twoCellAnchor>
  <xdr:twoCellAnchor>
    <xdr:from>
      <xdr:col>12</xdr:col>
      <xdr:colOff>19050</xdr:colOff>
      <xdr:row>40</xdr:row>
      <xdr:rowOff>38100</xdr:rowOff>
    </xdr:from>
    <xdr:to>
      <xdr:col>13</xdr:col>
      <xdr:colOff>66675</xdr:colOff>
      <xdr:row>42</xdr:row>
      <xdr:rowOff>76200</xdr:rowOff>
    </xdr:to>
    <xdr:sp macro="" textlink="">
      <xdr:nvSpPr>
        <xdr:cNvPr id="5" name="角丸四角形吹き出し 4"/>
        <xdr:cNvSpPr/>
      </xdr:nvSpPr>
      <xdr:spPr>
        <a:xfrm>
          <a:off x="8248650" y="6896100"/>
          <a:ext cx="733425" cy="381000"/>
        </a:xfrm>
        <a:prstGeom prst="wedgeRoundRectCallout">
          <a:avLst>
            <a:gd name="adj1" fmla="val 75967"/>
            <a:gd name="adj2" fmla="val -9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600075</xdr:colOff>
      <xdr:row>37</xdr:row>
      <xdr:rowOff>28575</xdr:rowOff>
    </xdr:from>
    <xdr:to>
      <xdr:col>15</xdr:col>
      <xdr:colOff>190500</xdr:colOff>
      <xdr:row>39</xdr:row>
      <xdr:rowOff>19050</xdr:rowOff>
    </xdr:to>
    <xdr:sp macro="" textlink="">
      <xdr:nvSpPr>
        <xdr:cNvPr id="6" name="角丸四角形吹き出し 5"/>
        <xdr:cNvSpPr/>
      </xdr:nvSpPr>
      <xdr:spPr>
        <a:xfrm>
          <a:off x="9515475" y="6372225"/>
          <a:ext cx="962025" cy="333375"/>
        </a:xfrm>
        <a:prstGeom prst="wedgeRoundRectCallout">
          <a:avLst>
            <a:gd name="adj1" fmla="val -75098"/>
            <a:gd name="adj2" fmla="val -857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7</xdr:col>
      <xdr:colOff>542134</xdr:colOff>
      <xdr:row>11</xdr:row>
      <xdr:rowOff>162721</xdr:rowOff>
    </xdr:from>
    <xdr:to>
      <xdr:col>7</xdr:col>
      <xdr:colOff>543722</xdr:colOff>
      <xdr:row>15</xdr:row>
      <xdr:rowOff>124622</xdr:rowOff>
    </xdr:to>
    <xdr:cxnSp macro="">
      <xdr:nvCxnSpPr>
        <xdr:cNvPr id="7" name="直線矢印コネクタ 6"/>
        <xdr:cNvCxnSpPr/>
      </xdr:nvCxnSpPr>
      <xdr:spPr>
        <a:xfrm rot="5400000" flipH="1" flipV="1">
          <a:off x="5019677" y="2371728"/>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34</xdr:row>
      <xdr:rowOff>19050</xdr:rowOff>
    </xdr:from>
    <xdr:to>
      <xdr:col>2</xdr:col>
      <xdr:colOff>85724</xdr:colOff>
      <xdr:row>36</xdr:row>
      <xdr:rowOff>133350</xdr:rowOff>
    </xdr:to>
    <xdr:sp macro="" textlink="">
      <xdr:nvSpPr>
        <xdr:cNvPr id="8" name="テキスト ボックス 7"/>
        <xdr:cNvSpPr txBox="1"/>
      </xdr:nvSpPr>
      <xdr:spPr>
        <a:xfrm>
          <a:off x="104775" y="58483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13</xdr:col>
      <xdr:colOff>494512</xdr:colOff>
      <xdr:row>7</xdr:row>
      <xdr:rowOff>115099</xdr:rowOff>
    </xdr:from>
    <xdr:to>
      <xdr:col>13</xdr:col>
      <xdr:colOff>495305</xdr:colOff>
      <xdr:row>11</xdr:row>
      <xdr:rowOff>95251</xdr:rowOff>
    </xdr:to>
    <xdr:cxnSp macro="">
      <xdr:nvCxnSpPr>
        <xdr:cNvPr id="9" name="直線矢印コネクタ 8"/>
        <xdr:cNvCxnSpPr/>
      </xdr:nvCxnSpPr>
      <xdr:spPr>
        <a:xfrm rot="16200000" flipH="1">
          <a:off x="9077333" y="1647828"/>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37</xdr:row>
      <xdr:rowOff>85724</xdr:rowOff>
    </xdr:from>
    <xdr:to>
      <xdr:col>2</xdr:col>
      <xdr:colOff>180975</xdr:colOff>
      <xdr:row>41</xdr:row>
      <xdr:rowOff>9525</xdr:rowOff>
    </xdr:to>
    <xdr:sp macro="" textlink="">
      <xdr:nvSpPr>
        <xdr:cNvPr id="10" name="テキスト ボックス 9"/>
        <xdr:cNvSpPr txBox="1"/>
      </xdr:nvSpPr>
      <xdr:spPr>
        <a:xfrm>
          <a:off x="114300" y="6429374"/>
          <a:ext cx="1438275" cy="609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D/J</a:t>
          </a:r>
          <a:r>
            <a:rPr kumimoji="1" lang="ja-JP" altLang="en-US" sz="1100"/>
            <a:t>継続状態だったが</a:t>
          </a:r>
          <a:endParaRPr kumimoji="1" lang="en-US" altLang="ja-JP" sz="1100"/>
        </a:p>
        <a:p>
          <a:r>
            <a:rPr kumimoji="1" lang="ja-JP" altLang="en-US" sz="1100"/>
            <a:t>今回は相場分析を優先させた</a:t>
          </a:r>
          <a:endParaRPr kumimoji="1" lang="en-US" altLang="ja-JP" sz="1100"/>
        </a:p>
      </xdr:txBody>
    </xdr:sp>
    <xdr:clientData/>
  </xdr:twoCellAnchor>
  <xdr:twoCellAnchor>
    <xdr:from>
      <xdr:col>5</xdr:col>
      <xdr:colOff>246860</xdr:colOff>
      <xdr:row>11</xdr:row>
      <xdr:rowOff>153197</xdr:rowOff>
    </xdr:from>
    <xdr:to>
      <xdr:col>5</xdr:col>
      <xdr:colOff>248448</xdr:colOff>
      <xdr:row>15</xdr:row>
      <xdr:rowOff>115098</xdr:rowOff>
    </xdr:to>
    <xdr:cxnSp macro="">
      <xdr:nvCxnSpPr>
        <xdr:cNvPr id="11" name="直線矢印コネクタ 10"/>
        <xdr:cNvCxnSpPr/>
      </xdr:nvCxnSpPr>
      <xdr:spPr>
        <a:xfrm rot="5400000" flipH="1" flipV="1">
          <a:off x="3352803" y="2362204"/>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123033</xdr:colOff>
      <xdr:row>11</xdr:row>
      <xdr:rowOff>153196</xdr:rowOff>
    </xdr:from>
    <xdr:to>
      <xdr:col>9</xdr:col>
      <xdr:colOff>124621</xdr:colOff>
      <xdr:row>15</xdr:row>
      <xdr:rowOff>115097</xdr:rowOff>
    </xdr:to>
    <xdr:cxnSp macro="">
      <xdr:nvCxnSpPr>
        <xdr:cNvPr id="12" name="直線矢印コネクタ 11"/>
        <xdr:cNvCxnSpPr/>
      </xdr:nvCxnSpPr>
      <xdr:spPr>
        <a:xfrm rot="5400000" flipH="1" flipV="1">
          <a:off x="5972176" y="2362203"/>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xdr:row>
      <xdr:rowOff>28576</xdr:rowOff>
    </xdr:from>
    <xdr:to>
      <xdr:col>2</xdr:col>
      <xdr:colOff>361950</xdr:colOff>
      <xdr:row>8</xdr:row>
      <xdr:rowOff>161925</xdr:rowOff>
    </xdr:to>
    <xdr:sp macro="" textlink="">
      <xdr:nvSpPr>
        <xdr:cNvPr id="13" name="テキスト ボックス 12"/>
        <xdr:cNvSpPr txBox="1"/>
      </xdr:nvSpPr>
      <xdr:spPr>
        <a:xfrm>
          <a:off x="104775" y="714376"/>
          <a:ext cx="1628775" cy="8191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足レベルでそれなりの</a:t>
          </a:r>
          <a:r>
            <a:rPr kumimoji="1" lang="en-US" altLang="ja-JP" sz="1100"/>
            <a:t>S/R</a:t>
          </a:r>
          <a:r>
            <a:rPr kumimoji="1" lang="ja-JP" altLang="en-US" sz="1100"/>
            <a:t>に当たっている</a:t>
          </a:r>
          <a:r>
            <a:rPr kumimoji="1" lang="en-US" altLang="ja-JP" sz="1100"/>
            <a:t>+FIB50.0</a:t>
          </a:r>
          <a:r>
            <a:rPr kumimoji="1" lang="ja-JP" altLang="en-US" sz="1100"/>
            <a:t>、</a:t>
          </a:r>
          <a:r>
            <a:rPr kumimoji="1" lang="en-US" altLang="ja-JP" sz="1100"/>
            <a:t>FIB38.2</a:t>
          </a:r>
          <a:r>
            <a:rPr kumimoji="1" lang="ja-JP" altLang="en-US" sz="1100"/>
            <a:t>が重なるラインも引ける</a:t>
          </a:r>
          <a:endParaRPr kumimoji="1" lang="en-US" altLang="ja-JP" sz="1100"/>
        </a:p>
      </xdr:txBody>
    </xdr:sp>
    <xdr:clientData/>
  </xdr:twoCellAnchor>
  <xdr:twoCellAnchor>
    <xdr:from>
      <xdr:col>7</xdr:col>
      <xdr:colOff>523875</xdr:colOff>
      <xdr:row>52</xdr:row>
      <xdr:rowOff>76200</xdr:rowOff>
    </xdr:from>
    <xdr:to>
      <xdr:col>12</xdr:col>
      <xdr:colOff>95250</xdr:colOff>
      <xdr:row>56</xdr:row>
      <xdr:rowOff>114300</xdr:rowOff>
    </xdr:to>
    <xdr:cxnSp macro="">
      <xdr:nvCxnSpPr>
        <xdr:cNvPr id="14" name="直線矢印コネクタ 13"/>
        <xdr:cNvCxnSpPr/>
      </xdr:nvCxnSpPr>
      <xdr:spPr>
        <a:xfrm>
          <a:off x="5324475" y="8991600"/>
          <a:ext cx="3000375" cy="7239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590550</xdr:colOff>
      <xdr:row>34</xdr:row>
      <xdr:rowOff>152400</xdr:rowOff>
    </xdr:from>
    <xdr:to>
      <xdr:col>12</xdr:col>
      <xdr:colOff>104775</xdr:colOff>
      <xdr:row>36</xdr:row>
      <xdr:rowOff>85726</xdr:rowOff>
    </xdr:to>
    <xdr:cxnSp macro="">
      <xdr:nvCxnSpPr>
        <xdr:cNvPr id="15" name="直線矢印コネクタ 14"/>
        <xdr:cNvCxnSpPr/>
      </xdr:nvCxnSpPr>
      <xdr:spPr>
        <a:xfrm flipV="1">
          <a:off x="7448550" y="5981700"/>
          <a:ext cx="885825" cy="27622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342899</xdr:colOff>
      <xdr:row>1</xdr:row>
      <xdr:rowOff>152400</xdr:rowOff>
    </xdr:from>
    <xdr:to>
      <xdr:col>6</xdr:col>
      <xdr:colOff>47624</xdr:colOff>
      <xdr:row>6</xdr:row>
      <xdr:rowOff>114300</xdr:rowOff>
    </xdr:to>
    <xdr:sp macro="" textlink="">
      <xdr:nvSpPr>
        <xdr:cNvPr id="18" name="角丸四角形吹き出し 17"/>
        <xdr:cNvSpPr/>
      </xdr:nvSpPr>
      <xdr:spPr>
        <a:xfrm>
          <a:off x="2400299" y="323850"/>
          <a:ext cx="1762125" cy="819150"/>
        </a:xfrm>
        <a:prstGeom prst="wedgeRoundRectCallout">
          <a:avLst>
            <a:gd name="adj1" fmla="val -81406"/>
            <a:gd name="adj2" fmla="val 5197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新しく</a:t>
          </a:r>
          <a:r>
            <a:rPr kumimoji="1" lang="en-US" altLang="ja-JP" sz="1100"/>
            <a:t>FIB</a:t>
          </a:r>
          <a:r>
            <a:rPr kumimoji="1" lang="ja-JP" altLang="en-US" sz="1100"/>
            <a:t>が重なるところが強いと見てみたが、実際はあまり使えなさそう</a:t>
          </a:r>
          <a:endParaRPr kumimoji="1" lang="en-US" altLang="ja-JP" sz="1100"/>
        </a:p>
        <a:p>
          <a:pPr algn="ctr"/>
          <a:r>
            <a:rPr kumimoji="1" lang="ja-JP" altLang="en-US" sz="1100"/>
            <a:t>＝所詮都合がイイ見方</a:t>
          </a:r>
        </a:p>
      </xdr:txBody>
    </xdr:sp>
    <xdr:clientData/>
  </xdr:twoCellAnchor>
  <xdr:twoCellAnchor>
    <xdr:from>
      <xdr:col>0</xdr:col>
      <xdr:colOff>104775</xdr:colOff>
      <xdr:row>9</xdr:row>
      <xdr:rowOff>85727</xdr:rowOff>
    </xdr:from>
    <xdr:to>
      <xdr:col>2</xdr:col>
      <xdr:colOff>514350</xdr:colOff>
      <xdr:row>12</xdr:row>
      <xdr:rowOff>19051</xdr:rowOff>
    </xdr:to>
    <xdr:sp macro="" textlink="">
      <xdr:nvSpPr>
        <xdr:cNvPr id="20" name="テキスト ボックス 19"/>
        <xdr:cNvSpPr txBox="1"/>
      </xdr:nvSpPr>
      <xdr:spPr>
        <a:xfrm>
          <a:off x="104775" y="1628777"/>
          <a:ext cx="1781175"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他のクロス円も反転しそうに見えた</a:t>
          </a:r>
          <a:endParaRPr kumimoji="1" lang="en-US" altLang="ja-JP" sz="1100"/>
        </a:p>
      </xdr:txBody>
    </xdr:sp>
    <xdr:clientData/>
  </xdr:twoCellAnchor>
  <xdr:twoCellAnchor>
    <xdr:from>
      <xdr:col>1</xdr:col>
      <xdr:colOff>552449</xdr:colOff>
      <xdr:row>12</xdr:row>
      <xdr:rowOff>161925</xdr:rowOff>
    </xdr:from>
    <xdr:to>
      <xdr:col>3</xdr:col>
      <xdr:colOff>381000</xdr:colOff>
      <xdr:row>15</xdr:row>
      <xdr:rowOff>114300</xdr:rowOff>
    </xdr:to>
    <xdr:sp macro="" textlink="">
      <xdr:nvSpPr>
        <xdr:cNvPr id="21" name="角丸四角形吹き出し 20"/>
        <xdr:cNvSpPr/>
      </xdr:nvSpPr>
      <xdr:spPr>
        <a:xfrm>
          <a:off x="1238249" y="2219325"/>
          <a:ext cx="1200151" cy="466725"/>
        </a:xfrm>
        <a:prstGeom prst="wedgeRoundRectCallout">
          <a:avLst>
            <a:gd name="adj1" fmla="val -34379"/>
            <a:gd name="adj2" fmla="val -8644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この後クロス円反転せず続伸</a:t>
          </a:r>
        </a:p>
      </xdr:txBody>
    </xdr:sp>
    <xdr:clientData/>
  </xdr:twoCellAnchor>
  <xdr:twoCellAnchor>
    <xdr:from>
      <xdr:col>0</xdr:col>
      <xdr:colOff>542925</xdr:colOff>
      <xdr:row>42</xdr:row>
      <xdr:rowOff>28574</xdr:rowOff>
    </xdr:from>
    <xdr:to>
      <xdr:col>2</xdr:col>
      <xdr:colOff>495300</xdr:colOff>
      <xdr:row>45</xdr:row>
      <xdr:rowOff>95249</xdr:rowOff>
    </xdr:to>
    <xdr:sp macro="" textlink="">
      <xdr:nvSpPr>
        <xdr:cNvPr id="24" name="角丸四角形吹き出し 23"/>
        <xdr:cNvSpPr/>
      </xdr:nvSpPr>
      <xdr:spPr>
        <a:xfrm>
          <a:off x="542925" y="7229474"/>
          <a:ext cx="1323975" cy="581025"/>
        </a:xfrm>
        <a:prstGeom prst="wedgeRoundRectCallout">
          <a:avLst>
            <a:gd name="adj1" fmla="val -32666"/>
            <a:gd name="adj2" fmla="val -842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見事失敗</a:t>
          </a:r>
          <a:r>
            <a:rPr kumimoji="1" lang="en-US" altLang="ja-JP" sz="1100"/>
            <a:t>×</a:t>
          </a:r>
        </a:p>
        <a:p>
          <a:pPr algn="ctr"/>
          <a:r>
            <a:rPr kumimoji="1" lang="ja-JP" altLang="en-US" sz="1100"/>
            <a:t>ルールに忠実にいくべし</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104775</xdr:rowOff>
    </xdr:to>
    <xdr:pic>
      <xdr:nvPicPr>
        <xdr:cNvPr id="17409" name="Picture 1"/>
        <xdr:cNvPicPr>
          <a:picLocks noChangeAspect="1" noChangeArrowheads="1"/>
        </xdr:cNvPicPr>
      </xdr:nvPicPr>
      <xdr:blipFill>
        <a:blip xmlns:r="http://schemas.openxmlformats.org/officeDocument/2006/relationships" r:embed="rId1"/>
        <a:srcRect l="4612" t="13021" b="12891"/>
        <a:stretch>
          <a:fillRect/>
        </a:stretch>
      </xdr:blipFill>
      <xdr:spPr bwMode="auto">
        <a:xfrm>
          <a:off x="0" y="0"/>
          <a:ext cx="12411075" cy="54197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No.87:EURUSD</a:t>
          </a:r>
        </a:p>
        <a:p>
          <a:r>
            <a:rPr kumimoji="1" lang="ja-JP" altLang="en-US" sz="1100"/>
            <a:t>フラッグ</a:t>
          </a:r>
        </a:p>
      </xdr:txBody>
    </xdr:sp>
    <xdr:clientData/>
  </xdr:twoCellAnchor>
  <xdr:twoCellAnchor>
    <xdr:from>
      <xdr:col>14</xdr:col>
      <xdr:colOff>85725</xdr:colOff>
      <xdr:row>0</xdr:row>
      <xdr:rowOff>19050</xdr:rowOff>
    </xdr:from>
    <xdr:to>
      <xdr:col>15</xdr:col>
      <xdr:colOff>133350</xdr:colOff>
      <xdr:row>1</xdr:row>
      <xdr:rowOff>142875</xdr:rowOff>
    </xdr:to>
    <xdr:sp macro="" textlink="">
      <xdr:nvSpPr>
        <xdr:cNvPr id="5" name="角丸四角形吹き出し 4"/>
        <xdr:cNvSpPr/>
      </xdr:nvSpPr>
      <xdr:spPr>
        <a:xfrm>
          <a:off x="9686925" y="19050"/>
          <a:ext cx="733425" cy="295275"/>
        </a:xfrm>
        <a:prstGeom prst="wedgeRoundRectCallout">
          <a:avLst>
            <a:gd name="adj1" fmla="val 99344"/>
            <a:gd name="adj2" fmla="val 646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16</xdr:col>
      <xdr:colOff>104775</xdr:colOff>
      <xdr:row>6</xdr:row>
      <xdr:rowOff>76200</xdr:rowOff>
    </xdr:from>
    <xdr:to>
      <xdr:col>17</xdr:col>
      <xdr:colOff>266700</xdr:colOff>
      <xdr:row>8</xdr:row>
      <xdr:rowOff>38100</xdr:rowOff>
    </xdr:to>
    <xdr:sp macro="" textlink="">
      <xdr:nvSpPr>
        <xdr:cNvPr id="6" name="角丸四角形吹き出し 5"/>
        <xdr:cNvSpPr/>
      </xdr:nvSpPr>
      <xdr:spPr>
        <a:xfrm>
          <a:off x="11077575" y="1104900"/>
          <a:ext cx="847725" cy="304800"/>
        </a:xfrm>
        <a:prstGeom prst="wedgeRoundRectCallout">
          <a:avLst>
            <a:gd name="adj1" fmla="val -40921"/>
            <a:gd name="adj2" fmla="val -1826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104775</xdr:colOff>
      <xdr:row>4</xdr:row>
      <xdr:rowOff>28577</xdr:rowOff>
    </xdr:from>
    <xdr:to>
      <xdr:col>2</xdr:col>
      <xdr:colOff>628650</xdr:colOff>
      <xdr:row>6</xdr:row>
      <xdr:rowOff>152401</xdr:rowOff>
    </xdr:to>
    <xdr:sp macro="" textlink="">
      <xdr:nvSpPr>
        <xdr:cNvPr id="13" name="テキスト ボックス 12"/>
        <xdr:cNvSpPr txBox="1"/>
      </xdr:nvSpPr>
      <xdr:spPr>
        <a:xfrm>
          <a:off x="104775" y="714377"/>
          <a:ext cx="1895475" cy="466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フラッグ形成前にビミョーな</a:t>
          </a:r>
          <a:endParaRPr kumimoji="1" lang="en-US" altLang="ja-JP" sz="1100"/>
        </a:p>
        <a:p>
          <a:r>
            <a:rPr kumimoji="1" lang="ja-JP" altLang="en-US" sz="1100"/>
            <a:t>値動きがあるのが気になった</a:t>
          </a:r>
          <a:endParaRPr kumimoji="1" lang="en-US" altLang="ja-JP" sz="1100"/>
        </a:p>
      </xdr:txBody>
    </xdr:sp>
    <xdr:clientData/>
  </xdr:twoCellAnchor>
  <xdr:twoCellAnchor>
    <xdr:from>
      <xdr:col>14</xdr:col>
      <xdr:colOff>28575</xdr:colOff>
      <xdr:row>6</xdr:row>
      <xdr:rowOff>152400</xdr:rowOff>
    </xdr:from>
    <xdr:to>
      <xdr:col>16</xdr:col>
      <xdr:colOff>38100</xdr:colOff>
      <xdr:row>10</xdr:row>
      <xdr:rowOff>161925</xdr:rowOff>
    </xdr:to>
    <xdr:sp macro="" textlink="">
      <xdr:nvSpPr>
        <xdr:cNvPr id="18" name="角丸四角形吹き出し 17"/>
        <xdr:cNvSpPr/>
      </xdr:nvSpPr>
      <xdr:spPr>
        <a:xfrm>
          <a:off x="9629775" y="1181100"/>
          <a:ext cx="1381125" cy="695325"/>
        </a:xfrm>
        <a:prstGeom prst="wedgeRoundRectCallout">
          <a:avLst>
            <a:gd name="adj1" fmla="val 27731"/>
            <a:gd name="adj2" fmla="val -13943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ココに指値を移動できていればターゲットには届いてた</a:t>
          </a:r>
        </a:p>
      </xdr:txBody>
    </xdr:sp>
    <xdr:clientData/>
  </xdr:twoCellAnchor>
  <xdr:twoCellAnchor>
    <xdr:from>
      <xdr:col>6</xdr:col>
      <xdr:colOff>523875</xdr:colOff>
      <xdr:row>4</xdr:row>
      <xdr:rowOff>85724</xdr:rowOff>
    </xdr:from>
    <xdr:to>
      <xdr:col>8</xdr:col>
      <xdr:colOff>676275</xdr:colOff>
      <xdr:row>8</xdr:row>
      <xdr:rowOff>171449</xdr:rowOff>
    </xdr:to>
    <xdr:sp macro="" textlink="">
      <xdr:nvSpPr>
        <xdr:cNvPr id="19" name="角丸四角形吹き出し 18"/>
        <xdr:cNvSpPr/>
      </xdr:nvSpPr>
      <xdr:spPr>
        <a:xfrm>
          <a:off x="4638675" y="771524"/>
          <a:ext cx="1524000" cy="771525"/>
        </a:xfrm>
        <a:prstGeom prst="wedgeRoundRectCallout">
          <a:avLst>
            <a:gd name="adj1" fmla="val 20145"/>
            <a:gd name="adj2" fmla="val -792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日足レベルの</a:t>
          </a:r>
          <a:r>
            <a:rPr kumimoji="1" lang="en-US" altLang="ja-JP" sz="1100"/>
            <a:t>FIB50.0</a:t>
          </a:r>
          <a:r>
            <a:rPr kumimoji="1" lang="ja-JP" altLang="en-US" sz="1100"/>
            <a:t>ライン。ここを越えていけばまだ上昇あるかもと判断</a:t>
          </a:r>
        </a:p>
      </xdr:txBody>
    </xdr:sp>
    <xdr:clientData/>
  </xdr:twoCellAnchor>
  <xdr:twoCellAnchor>
    <xdr:from>
      <xdr:col>12</xdr:col>
      <xdr:colOff>381000</xdr:colOff>
      <xdr:row>1</xdr:row>
      <xdr:rowOff>38100</xdr:rowOff>
    </xdr:from>
    <xdr:to>
      <xdr:col>13</xdr:col>
      <xdr:colOff>428625</xdr:colOff>
      <xdr:row>5</xdr:row>
      <xdr:rowOff>123825</xdr:rowOff>
    </xdr:to>
    <xdr:sp macro="" textlink="">
      <xdr:nvSpPr>
        <xdr:cNvPr id="20" name="角丸四角形 19"/>
        <xdr:cNvSpPr/>
      </xdr:nvSpPr>
      <xdr:spPr>
        <a:xfrm>
          <a:off x="8610600" y="209550"/>
          <a:ext cx="733425" cy="771525"/>
        </a:xfrm>
        <a:prstGeom prst="roundRect">
          <a:avLst/>
        </a:prstGeom>
        <a:noFill/>
      </xdr:spPr>
      <xdr:style>
        <a:lnRef idx="2">
          <a:schemeClr val="accent6"/>
        </a:lnRef>
        <a:fillRef idx="1">
          <a:schemeClr val="lt1"/>
        </a:fillRef>
        <a:effectRef idx="0">
          <a:schemeClr val="accent6"/>
        </a:effectRef>
        <a:fontRef idx="minor">
          <a:schemeClr val="dk1"/>
        </a:fontRef>
      </xdr:style>
      <xdr:txBody>
        <a:bodyPr rtlCol="0" anchor="ctr"/>
        <a:lstStyle/>
        <a:p>
          <a:pPr algn="ctr"/>
          <a:endParaRPr kumimoji="1" lang="ja-JP" altLang="en-US" sz="1100"/>
        </a:p>
      </xdr:txBody>
    </xdr:sp>
    <xdr:clientData/>
  </xdr:twoCellAnchor>
  <xdr:twoCellAnchor>
    <xdr:from>
      <xdr:col>0</xdr:col>
      <xdr:colOff>466725</xdr:colOff>
      <xdr:row>21</xdr:row>
      <xdr:rowOff>85724</xdr:rowOff>
    </xdr:from>
    <xdr:to>
      <xdr:col>4</xdr:col>
      <xdr:colOff>257175</xdr:colOff>
      <xdr:row>26</xdr:row>
      <xdr:rowOff>85725</xdr:rowOff>
    </xdr:to>
    <xdr:sp macro="" textlink="">
      <xdr:nvSpPr>
        <xdr:cNvPr id="21" name="角丸四角形吹き出し 20"/>
        <xdr:cNvSpPr/>
      </xdr:nvSpPr>
      <xdr:spPr>
        <a:xfrm>
          <a:off x="466725" y="3686174"/>
          <a:ext cx="2533650" cy="857251"/>
        </a:xfrm>
        <a:prstGeom prst="wedgeRoundRectCallout">
          <a:avLst>
            <a:gd name="adj1" fmla="val 27645"/>
            <a:gd name="adj2" fmla="val -5089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フラッグはマメにチェックして指値位置のケア</a:t>
          </a:r>
          <a:r>
            <a:rPr kumimoji="1" lang="en-US" altLang="ja-JP" sz="1100" b="1"/>
            <a:t>/</a:t>
          </a:r>
          <a:r>
            <a:rPr kumimoji="1" lang="ja-JP" altLang="en-US" sz="1100" b="1"/>
            <a:t>保有中はストップ建値移動のタイミングを計る必要アリ！！</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32</xdr:row>
      <xdr:rowOff>104775</xdr:rowOff>
    </xdr:from>
    <xdr:to>
      <xdr:col>18</xdr:col>
      <xdr:colOff>57150</xdr:colOff>
      <xdr:row>64</xdr:row>
      <xdr:rowOff>9525</xdr:rowOff>
    </xdr:to>
    <xdr:pic>
      <xdr:nvPicPr>
        <xdr:cNvPr id="16387" name="Picture 3"/>
        <xdr:cNvPicPr>
          <a:picLocks noChangeAspect="1" noChangeArrowheads="1"/>
        </xdr:cNvPicPr>
      </xdr:nvPicPr>
      <xdr:blipFill>
        <a:blip xmlns:r="http://schemas.openxmlformats.org/officeDocument/2006/relationships" r:embed="rId1"/>
        <a:srcRect l="4685" t="13151" b="13151"/>
        <a:stretch>
          <a:fillRect/>
        </a:stretch>
      </xdr:blipFill>
      <xdr:spPr bwMode="auto">
        <a:xfrm>
          <a:off x="0" y="5591175"/>
          <a:ext cx="12401550" cy="5391150"/>
        </a:xfrm>
        <a:prstGeom prst="rect">
          <a:avLst/>
        </a:prstGeom>
        <a:noFill/>
        <a:ln w="1">
          <a:noFill/>
          <a:miter lim="800000"/>
          <a:headEnd/>
          <a:tailEnd type="none" w="med" len="med"/>
        </a:ln>
        <a:effectLst/>
      </xdr:spPr>
    </xdr:pic>
    <xdr:clientData/>
  </xdr:twoCellAnchor>
  <xdr:twoCellAnchor editAs="oneCell">
    <xdr:from>
      <xdr:col>0</xdr:col>
      <xdr:colOff>9525</xdr:colOff>
      <xdr:row>0</xdr:row>
      <xdr:rowOff>0</xdr:rowOff>
    </xdr:from>
    <xdr:to>
      <xdr:col>18</xdr:col>
      <xdr:colOff>57150</xdr:colOff>
      <xdr:row>31</xdr:row>
      <xdr:rowOff>133350</xdr:rowOff>
    </xdr:to>
    <xdr:pic>
      <xdr:nvPicPr>
        <xdr:cNvPr id="16386" name="Picture 2"/>
        <xdr:cNvPicPr>
          <a:picLocks noChangeAspect="1" noChangeArrowheads="1"/>
        </xdr:cNvPicPr>
      </xdr:nvPicPr>
      <xdr:blipFill>
        <a:blip xmlns:r="http://schemas.openxmlformats.org/officeDocument/2006/relationships" r:embed="rId2"/>
        <a:srcRect l="4758" t="12760" b="12760"/>
        <a:stretch>
          <a:fillRect/>
        </a:stretch>
      </xdr:blipFill>
      <xdr:spPr bwMode="auto">
        <a:xfrm>
          <a:off x="9525" y="0"/>
          <a:ext cx="12392025"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No.86:EURUSD</a:t>
          </a:r>
        </a:p>
        <a:p>
          <a:r>
            <a:rPr kumimoji="1" lang="ja-JP" altLang="en-US" sz="1100"/>
            <a:t>相場認識</a:t>
          </a:r>
        </a:p>
      </xdr:txBody>
    </xdr:sp>
    <xdr:clientData/>
  </xdr:twoCellAnchor>
  <xdr:twoCellAnchor>
    <xdr:from>
      <xdr:col>9</xdr:col>
      <xdr:colOff>600075</xdr:colOff>
      <xdr:row>45</xdr:row>
      <xdr:rowOff>76200</xdr:rowOff>
    </xdr:from>
    <xdr:to>
      <xdr:col>10</xdr:col>
      <xdr:colOff>647700</xdr:colOff>
      <xdr:row>47</xdr:row>
      <xdr:rowOff>114300</xdr:rowOff>
    </xdr:to>
    <xdr:sp macro="" textlink="">
      <xdr:nvSpPr>
        <xdr:cNvPr id="6" name="角丸四角形吹き出し 5"/>
        <xdr:cNvSpPr/>
      </xdr:nvSpPr>
      <xdr:spPr>
        <a:xfrm>
          <a:off x="6772275" y="7791450"/>
          <a:ext cx="733425" cy="381000"/>
        </a:xfrm>
        <a:prstGeom prst="wedgeRoundRectCallout">
          <a:avLst>
            <a:gd name="adj1" fmla="val 49993"/>
            <a:gd name="adj2" fmla="val 10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12</xdr:col>
      <xdr:colOff>200025</xdr:colOff>
      <xdr:row>52</xdr:row>
      <xdr:rowOff>19050</xdr:rowOff>
    </xdr:from>
    <xdr:to>
      <xdr:col>13</xdr:col>
      <xdr:colOff>609600</xdr:colOff>
      <xdr:row>55</xdr:row>
      <xdr:rowOff>76200</xdr:rowOff>
    </xdr:to>
    <xdr:sp macro="" textlink="">
      <xdr:nvSpPr>
        <xdr:cNvPr id="7" name="角丸四角形吹き出し 6"/>
        <xdr:cNvSpPr/>
      </xdr:nvSpPr>
      <xdr:spPr>
        <a:xfrm>
          <a:off x="8429625" y="8934450"/>
          <a:ext cx="1095375" cy="571500"/>
        </a:xfrm>
        <a:prstGeom prst="wedgeRoundRectCallout">
          <a:avLst>
            <a:gd name="adj1" fmla="val -75098"/>
            <a:gd name="adj2" fmla="val -857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戻りが深く</a:t>
          </a:r>
          <a:endParaRPr kumimoji="1" lang="en-US" altLang="ja-JP" sz="1100"/>
        </a:p>
        <a:p>
          <a:pPr algn="ctr"/>
          <a:r>
            <a:rPr kumimoji="1" lang="ja-JP" altLang="en-US" sz="1100"/>
            <a:t>ロスカット</a:t>
          </a:r>
        </a:p>
      </xdr:txBody>
    </xdr:sp>
    <xdr:clientData/>
  </xdr:twoCellAnchor>
  <xdr:twoCellAnchor>
    <xdr:from>
      <xdr:col>17</xdr:col>
      <xdr:colOff>161135</xdr:colOff>
      <xdr:row>10</xdr:row>
      <xdr:rowOff>86521</xdr:rowOff>
    </xdr:from>
    <xdr:to>
      <xdr:col>17</xdr:col>
      <xdr:colOff>162723</xdr:colOff>
      <xdr:row>14</xdr:row>
      <xdr:rowOff>48422</xdr:rowOff>
    </xdr:to>
    <xdr:cxnSp macro="">
      <xdr:nvCxnSpPr>
        <xdr:cNvPr id="8" name="直線矢印コネクタ 7"/>
        <xdr:cNvCxnSpPr/>
      </xdr:nvCxnSpPr>
      <xdr:spPr>
        <a:xfrm rot="5400000" flipH="1" flipV="1">
          <a:off x="11496678" y="2124078"/>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33</xdr:row>
      <xdr:rowOff>114300</xdr:rowOff>
    </xdr:from>
    <xdr:to>
      <xdr:col>2</xdr:col>
      <xdr:colOff>95249</xdr:colOff>
      <xdr:row>36</xdr:row>
      <xdr:rowOff>57150</xdr:rowOff>
    </xdr:to>
    <xdr:sp macro="" textlink="">
      <xdr:nvSpPr>
        <xdr:cNvPr id="9" name="テキスト ボックス 8"/>
        <xdr:cNvSpPr txBox="1"/>
      </xdr:nvSpPr>
      <xdr:spPr>
        <a:xfrm>
          <a:off x="114300" y="57721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笹田ｗボトムと認識</a:t>
          </a:r>
        </a:p>
      </xdr:txBody>
    </xdr:sp>
    <xdr:clientData/>
  </xdr:twoCellAnchor>
  <xdr:twoCellAnchor>
    <xdr:from>
      <xdr:col>1</xdr:col>
      <xdr:colOff>275436</xdr:colOff>
      <xdr:row>6</xdr:row>
      <xdr:rowOff>38899</xdr:rowOff>
    </xdr:from>
    <xdr:to>
      <xdr:col>1</xdr:col>
      <xdr:colOff>276229</xdr:colOff>
      <xdr:row>10</xdr:row>
      <xdr:rowOff>19051</xdr:rowOff>
    </xdr:to>
    <xdr:cxnSp macro="">
      <xdr:nvCxnSpPr>
        <xdr:cNvPr id="12" name="直線矢印コネクタ 11"/>
        <xdr:cNvCxnSpPr/>
      </xdr:nvCxnSpPr>
      <xdr:spPr>
        <a:xfrm rot="16200000" flipH="1">
          <a:off x="628657" y="1400178"/>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37</xdr:row>
      <xdr:rowOff>0</xdr:rowOff>
    </xdr:from>
    <xdr:to>
      <xdr:col>2</xdr:col>
      <xdr:colOff>180975</xdr:colOff>
      <xdr:row>38</xdr:row>
      <xdr:rowOff>95250</xdr:rowOff>
    </xdr:to>
    <xdr:sp macro="" textlink="">
      <xdr:nvSpPr>
        <xdr:cNvPr id="13" name="テキスト ボックス 12"/>
        <xdr:cNvSpPr txBox="1"/>
      </xdr:nvSpPr>
      <xdr:spPr>
        <a:xfrm>
          <a:off x="114300" y="6343650"/>
          <a:ext cx="14382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まだ戻りが深い。。</a:t>
          </a:r>
          <a:endParaRPr kumimoji="1" lang="en-US" altLang="ja-JP" sz="1100"/>
        </a:p>
      </xdr:txBody>
    </xdr:sp>
    <xdr:clientData/>
  </xdr:twoCellAnchor>
  <xdr:twoCellAnchor>
    <xdr:from>
      <xdr:col>3</xdr:col>
      <xdr:colOff>570709</xdr:colOff>
      <xdr:row>10</xdr:row>
      <xdr:rowOff>105571</xdr:rowOff>
    </xdr:from>
    <xdr:to>
      <xdr:col>3</xdr:col>
      <xdr:colOff>572297</xdr:colOff>
      <xdr:row>14</xdr:row>
      <xdr:rowOff>67472</xdr:rowOff>
    </xdr:to>
    <xdr:cxnSp macro="">
      <xdr:nvCxnSpPr>
        <xdr:cNvPr id="16" name="直線矢印コネクタ 15"/>
        <xdr:cNvCxnSpPr/>
      </xdr:nvCxnSpPr>
      <xdr:spPr>
        <a:xfrm rot="5400000" flipH="1" flipV="1">
          <a:off x="2305052" y="2143128"/>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399259</xdr:colOff>
      <xdr:row>10</xdr:row>
      <xdr:rowOff>115096</xdr:rowOff>
    </xdr:from>
    <xdr:to>
      <xdr:col>13</xdr:col>
      <xdr:colOff>400847</xdr:colOff>
      <xdr:row>14</xdr:row>
      <xdr:rowOff>76997</xdr:rowOff>
    </xdr:to>
    <xdr:cxnSp macro="">
      <xdr:nvCxnSpPr>
        <xdr:cNvPr id="17" name="直線矢印コネクタ 16"/>
        <xdr:cNvCxnSpPr/>
      </xdr:nvCxnSpPr>
      <xdr:spPr>
        <a:xfrm rot="5400000" flipH="1" flipV="1">
          <a:off x="8991602" y="2152653"/>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xdr:row>
      <xdr:rowOff>28576</xdr:rowOff>
    </xdr:from>
    <xdr:to>
      <xdr:col>2</xdr:col>
      <xdr:colOff>514350</xdr:colOff>
      <xdr:row>7</xdr:row>
      <xdr:rowOff>161925</xdr:rowOff>
    </xdr:to>
    <xdr:sp macro="" textlink="">
      <xdr:nvSpPr>
        <xdr:cNvPr id="5" name="テキスト ボックス 4"/>
        <xdr:cNvSpPr txBox="1"/>
      </xdr:nvSpPr>
      <xdr:spPr>
        <a:xfrm>
          <a:off x="104775" y="714376"/>
          <a:ext cx="1781175" cy="647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日足レベルでそれなりの</a:t>
          </a:r>
          <a:r>
            <a:rPr kumimoji="1" lang="en-US" altLang="ja-JP" sz="1100"/>
            <a:t>S/R</a:t>
          </a:r>
          <a:r>
            <a:rPr kumimoji="1" lang="ja-JP" altLang="en-US" sz="1100"/>
            <a:t>に当たっている</a:t>
          </a:r>
          <a:r>
            <a:rPr kumimoji="1" lang="en-US" altLang="ja-JP" sz="1100"/>
            <a:t>+FIB50.0</a:t>
          </a:r>
          <a:r>
            <a:rPr kumimoji="1" lang="ja-JP" altLang="en-US" sz="1100"/>
            <a:t>も近い</a:t>
          </a:r>
          <a:endParaRPr kumimoji="1" lang="en-US" altLang="ja-JP" sz="1100"/>
        </a:p>
      </xdr:txBody>
    </xdr:sp>
    <xdr:clientData/>
  </xdr:twoCellAnchor>
  <xdr:twoCellAnchor>
    <xdr:from>
      <xdr:col>9</xdr:col>
      <xdr:colOff>476250</xdr:colOff>
      <xdr:row>51</xdr:row>
      <xdr:rowOff>123825</xdr:rowOff>
    </xdr:from>
    <xdr:to>
      <xdr:col>10</xdr:col>
      <xdr:colOff>533400</xdr:colOff>
      <xdr:row>52</xdr:row>
      <xdr:rowOff>95250</xdr:rowOff>
    </xdr:to>
    <xdr:cxnSp macro="">
      <xdr:nvCxnSpPr>
        <xdr:cNvPr id="20" name="直線矢印コネクタ 19"/>
        <xdr:cNvCxnSpPr/>
      </xdr:nvCxnSpPr>
      <xdr:spPr>
        <a:xfrm>
          <a:off x="6648450" y="8867775"/>
          <a:ext cx="742950" cy="1428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590550</xdr:colOff>
      <xdr:row>57</xdr:row>
      <xdr:rowOff>133350</xdr:rowOff>
    </xdr:from>
    <xdr:to>
      <xdr:col>10</xdr:col>
      <xdr:colOff>552450</xdr:colOff>
      <xdr:row>58</xdr:row>
      <xdr:rowOff>161926</xdr:rowOff>
    </xdr:to>
    <xdr:cxnSp macro="">
      <xdr:nvCxnSpPr>
        <xdr:cNvPr id="21" name="直線矢印コネクタ 20"/>
        <xdr:cNvCxnSpPr/>
      </xdr:nvCxnSpPr>
      <xdr:spPr>
        <a:xfrm flipV="1">
          <a:off x="6762750" y="9906000"/>
          <a:ext cx="647700" cy="20002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333375</xdr:colOff>
      <xdr:row>60</xdr:row>
      <xdr:rowOff>66674</xdr:rowOff>
    </xdr:from>
    <xdr:to>
      <xdr:col>10</xdr:col>
      <xdr:colOff>104775</xdr:colOff>
      <xdr:row>62</xdr:row>
      <xdr:rowOff>171449</xdr:rowOff>
    </xdr:to>
    <xdr:sp macro="" textlink="">
      <xdr:nvSpPr>
        <xdr:cNvPr id="25" name="角丸四角形吹き出し 24"/>
        <xdr:cNvSpPr/>
      </xdr:nvSpPr>
      <xdr:spPr>
        <a:xfrm>
          <a:off x="5819775" y="10353674"/>
          <a:ext cx="1143000" cy="447675"/>
        </a:xfrm>
        <a:prstGeom prst="wedgeRoundRectCallout">
          <a:avLst>
            <a:gd name="adj1" fmla="val -19174"/>
            <a:gd name="adj2" fmla="val -13491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ここで一度</a:t>
          </a:r>
          <a:r>
            <a:rPr kumimoji="1" lang="en-US" altLang="ja-JP" sz="1100"/>
            <a:t>D/J</a:t>
          </a:r>
          <a:r>
            <a:rPr kumimoji="1" lang="ja-JP" altLang="en-US" sz="1100"/>
            <a:t>リセットと見た</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76200</xdr:colOff>
      <xdr:row>31</xdr:row>
      <xdr:rowOff>114300</xdr:rowOff>
    </xdr:to>
    <xdr:pic>
      <xdr:nvPicPr>
        <xdr:cNvPr id="15362" name="Picture 2"/>
        <xdr:cNvPicPr>
          <a:picLocks noChangeAspect="1" noChangeArrowheads="1"/>
        </xdr:cNvPicPr>
      </xdr:nvPicPr>
      <xdr:blipFill>
        <a:blip xmlns:r="http://schemas.openxmlformats.org/officeDocument/2006/relationships" r:embed="rId1"/>
        <a:srcRect l="4539" t="13020" b="12761"/>
        <a:stretch>
          <a:fillRect/>
        </a:stretch>
      </xdr:blipFill>
      <xdr:spPr bwMode="auto">
        <a:xfrm>
          <a:off x="0" y="0"/>
          <a:ext cx="12420600"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No.85:AUDCHF</a:t>
          </a:r>
        </a:p>
        <a:p>
          <a:r>
            <a:rPr kumimoji="1" lang="ja-JP" altLang="en-US" sz="1100"/>
            <a:t>フラッグ</a:t>
          </a:r>
        </a:p>
      </xdr:txBody>
    </xdr:sp>
    <xdr:clientData/>
  </xdr:twoCellAnchor>
  <xdr:twoCellAnchor>
    <xdr:from>
      <xdr:col>0</xdr:col>
      <xdr:colOff>104775</xdr:colOff>
      <xdr:row>8</xdr:row>
      <xdr:rowOff>123825</xdr:rowOff>
    </xdr:from>
    <xdr:to>
      <xdr:col>2</xdr:col>
      <xdr:colOff>514350</xdr:colOff>
      <xdr:row>11</xdr:row>
      <xdr:rowOff>76200</xdr:rowOff>
    </xdr:to>
    <xdr:sp macro="" textlink="">
      <xdr:nvSpPr>
        <xdr:cNvPr id="4" name="テキスト ボックス 3"/>
        <xdr:cNvSpPr txBox="1"/>
      </xdr:nvSpPr>
      <xdr:spPr>
        <a:xfrm>
          <a:off x="104775" y="1495425"/>
          <a:ext cx="178117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結果は「伸びないフラッグ」だった！</a:t>
          </a:r>
          <a:endParaRPr kumimoji="1" lang="en-US" altLang="ja-JP" sz="1100"/>
        </a:p>
      </xdr:txBody>
    </xdr:sp>
    <xdr:clientData/>
  </xdr:twoCellAnchor>
  <xdr:twoCellAnchor>
    <xdr:from>
      <xdr:col>11</xdr:col>
      <xdr:colOff>85725</xdr:colOff>
      <xdr:row>13</xdr:row>
      <xdr:rowOff>133350</xdr:rowOff>
    </xdr:from>
    <xdr:to>
      <xdr:col>12</xdr:col>
      <xdr:colOff>133350</xdr:colOff>
      <xdr:row>16</xdr:row>
      <xdr:rowOff>0</xdr:rowOff>
    </xdr:to>
    <xdr:sp macro="" textlink="">
      <xdr:nvSpPr>
        <xdr:cNvPr id="5" name="角丸四角形吹き出し 4"/>
        <xdr:cNvSpPr/>
      </xdr:nvSpPr>
      <xdr:spPr>
        <a:xfrm>
          <a:off x="7629525" y="2362200"/>
          <a:ext cx="733425" cy="381000"/>
        </a:xfrm>
        <a:prstGeom prst="wedgeRoundRectCallout">
          <a:avLst>
            <a:gd name="adj1" fmla="val 42201"/>
            <a:gd name="adj2" fmla="val -13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12</xdr:col>
      <xdr:colOff>238125</xdr:colOff>
      <xdr:row>16</xdr:row>
      <xdr:rowOff>133351</xdr:rowOff>
    </xdr:from>
    <xdr:to>
      <xdr:col>13</xdr:col>
      <xdr:colOff>666750</xdr:colOff>
      <xdr:row>19</xdr:row>
      <xdr:rowOff>95251</xdr:rowOff>
    </xdr:to>
    <xdr:sp macro="" textlink="">
      <xdr:nvSpPr>
        <xdr:cNvPr id="6" name="角丸四角形吹き出し 5"/>
        <xdr:cNvSpPr/>
      </xdr:nvSpPr>
      <xdr:spPr>
        <a:xfrm>
          <a:off x="8467725" y="2876551"/>
          <a:ext cx="1114425" cy="476250"/>
        </a:xfrm>
        <a:prstGeom prst="wedgeRoundRectCallout">
          <a:avLst>
            <a:gd name="adj1" fmla="val -48157"/>
            <a:gd name="adj2" fmla="val -11409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ターゲットに</a:t>
          </a:r>
          <a:endParaRPr kumimoji="1" lang="en-US" altLang="ja-JP" sz="1100"/>
        </a:p>
        <a:p>
          <a:pPr algn="ctr"/>
          <a:r>
            <a:rPr kumimoji="1" lang="ja-JP" altLang="en-US" sz="1100"/>
            <a:t>届いたが</a:t>
          </a:r>
          <a:r>
            <a:rPr kumimoji="1" lang="en-US" altLang="ja-JP" sz="1100"/>
            <a:t>…</a:t>
          </a:r>
          <a:endParaRPr kumimoji="1" lang="ja-JP" altLang="en-US" sz="1100"/>
        </a:p>
      </xdr:txBody>
    </xdr:sp>
    <xdr:clientData/>
  </xdr:twoCellAnchor>
  <xdr:twoCellAnchor>
    <xdr:from>
      <xdr:col>0</xdr:col>
      <xdr:colOff>104775</xdr:colOff>
      <xdr:row>4</xdr:row>
      <xdr:rowOff>57150</xdr:rowOff>
    </xdr:from>
    <xdr:to>
      <xdr:col>2</xdr:col>
      <xdr:colOff>514350</xdr:colOff>
      <xdr:row>8</xdr:row>
      <xdr:rowOff>28575</xdr:rowOff>
    </xdr:to>
    <xdr:sp macro="" textlink="">
      <xdr:nvSpPr>
        <xdr:cNvPr id="8" name="テキスト ボックス 7"/>
        <xdr:cNvSpPr txBox="1"/>
      </xdr:nvSpPr>
      <xdr:spPr>
        <a:xfrm>
          <a:off x="104775" y="742950"/>
          <a:ext cx="1781175"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No.84</a:t>
          </a:r>
          <a:r>
            <a:rPr kumimoji="1" lang="ja-JP" altLang="en-US" sz="1100"/>
            <a:t>のフラッグがよく伸びたので、今回は伸ばしたい気持ちがあった</a:t>
          </a:r>
          <a:endParaRPr kumimoji="1" lang="en-US" altLang="ja-JP" sz="1100"/>
        </a:p>
      </xdr:txBody>
    </xdr:sp>
    <xdr:clientData/>
  </xdr:twoCellAnchor>
  <xdr:twoCellAnchor>
    <xdr:from>
      <xdr:col>13</xdr:col>
      <xdr:colOff>114299</xdr:colOff>
      <xdr:row>4</xdr:row>
      <xdr:rowOff>123825</xdr:rowOff>
    </xdr:from>
    <xdr:to>
      <xdr:col>14</xdr:col>
      <xdr:colOff>485774</xdr:colOff>
      <xdr:row>7</xdr:row>
      <xdr:rowOff>104775</xdr:rowOff>
    </xdr:to>
    <xdr:sp macro="" textlink="">
      <xdr:nvSpPr>
        <xdr:cNvPr id="10" name="角丸四角形吹き出し 9"/>
        <xdr:cNvSpPr/>
      </xdr:nvSpPr>
      <xdr:spPr>
        <a:xfrm>
          <a:off x="9029699" y="809625"/>
          <a:ext cx="1057275" cy="495300"/>
        </a:xfrm>
        <a:prstGeom prst="wedgeRoundRectCallout">
          <a:avLst>
            <a:gd name="adj1" fmla="val -86568"/>
            <a:gd name="adj2" fmla="val 830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ケアできず損切り</a:t>
          </a:r>
          <a:r>
            <a:rPr kumimoji="1" lang="en-US" altLang="ja-JP" sz="1100"/>
            <a:t>×</a:t>
          </a:r>
          <a:endParaRPr kumimoji="1" lang="ja-JP" altLang="en-US" sz="1100"/>
        </a:p>
      </xdr:txBody>
    </xdr:sp>
    <xdr:clientData/>
  </xdr:twoCellAnchor>
  <xdr:twoCellAnchor>
    <xdr:from>
      <xdr:col>8</xdr:col>
      <xdr:colOff>676275</xdr:colOff>
      <xdr:row>15</xdr:row>
      <xdr:rowOff>38100</xdr:rowOff>
    </xdr:from>
    <xdr:to>
      <xdr:col>10</xdr:col>
      <xdr:colOff>523875</xdr:colOff>
      <xdr:row>18</xdr:row>
      <xdr:rowOff>161925</xdr:rowOff>
    </xdr:to>
    <xdr:sp macro="" textlink="">
      <xdr:nvSpPr>
        <xdr:cNvPr id="11" name="角丸四角形吹き出し 10"/>
        <xdr:cNvSpPr/>
      </xdr:nvSpPr>
      <xdr:spPr>
        <a:xfrm>
          <a:off x="6162675" y="2609850"/>
          <a:ext cx="1219200" cy="638175"/>
        </a:xfrm>
        <a:prstGeom prst="wedgeRoundRectCallout">
          <a:avLst>
            <a:gd name="adj1" fmla="val 103480"/>
            <a:gd name="adj2" fmla="val -16027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本当はこの下値にフラッグ更新すべき</a:t>
          </a:r>
        </a:p>
      </xdr:txBody>
    </xdr:sp>
    <xdr:clientData/>
  </xdr:twoCellAnchor>
  <xdr:twoCellAnchor>
    <xdr:from>
      <xdr:col>0</xdr:col>
      <xdr:colOff>133350</xdr:colOff>
      <xdr:row>12</xdr:row>
      <xdr:rowOff>0</xdr:rowOff>
    </xdr:from>
    <xdr:to>
      <xdr:col>2</xdr:col>
      <xdr:colOff>542925</xdr:colOff>
      <xdr:row>15</xdr:row>
      <xdr:rowOff>142875</xdr:rowOff>
    </xdr:to>
    <xdr:sp macro="" textlink="">
      <xdr:nvSpPr>
        <xdr:cNvPr id="15" name="テキスト ボックス 14"/>
        <xdr:cNvSpPr txBox="1"/>
      </xdr:nvSpPr>
      <xdr:spPr>
        <a:xfrm>
          <a:off x="133350" y="2057400"/>
          <a:ext cx="1781175"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保有中確認できず建値移動するタイミングを逃して</a:t>
          </a:r>
          <a:endParaRPr kumimoji="1" lang="en-US" altLang="ja-JP" sz="1100"/>
        </a:p>
        <a:p>
          <a:r>
            <a:rPr kumimoji="1" lang="ja-JP" altLang="en-US" sz="1100"/>
            <a:t>ロスカット。。</a:t>
          </a:r>
          <a:endParaRPr kumimoji="1" lang="en-US" altLang="ja-JP" sz="1100"/>
        </a:p>
      </xdr:txBody>
    </xdr:sp>
    <xdr:clientData/>
  </xdr:twoCellAnchor>
  <xdr:twoCellAnchor editAs="oneCell">
    <xdr:from>
      <xdr:col>0</xdr:col>
      <xdr:colOff>219075</xdr:colOff>
      <xdr:row>24</xdr:row>
      <xdr:rowOff>135649</xdr:rowOff>
    </xdr:from>
    <xdr:to>
      <xdr:col>12</xdr:col>
      <xdr:colOff>561975</xdr:colOff>
      <xdr:row>50</xdr:row>
      <xdr:rowOff>85725</xdr:rowOff>
    </xdr:to>
    <xdr:pic>
      <xdr:nvPicPr>
        <xdr:cNvPr id="15363" name="Picture 3"/>
        <xdr:cNvPicPr>
          <a:picLocks noChangeAspect="1" noChangeArrowheads="1"/>
        </xdr:cNvPicPr>
      </xdr:nvPicPr>
      <xdr:blipFill>
        <a:blip xmlns:r="http://schemas.openxmlformats.org/officeDocument/2006/relationships" r:embed="rId2"/>
        <a:srcRect l="4466" t="12630"/>
        <a:stretch>
          <a:fillRect/>
        </a:stretch>
      </xdr:blipFill>
      <xdr:spPr bwMode="auto">
        <a:xfrm>
          <a:off x="219075" y="4250449"/>
          <a:ext cx="8572500" cy="4407776"/>
        </a:xfrm>
        <a:prstGeom prst="rect">
          <a:avLst/>
        </a:prstGeom>
        <a:noFill/>
        <a:ln w="1">
          <a:noFill/>
          <a:miter lim="800000"/>
          <a:headEnd/>
          <a:tailEnd type="none" w="med" len="med"/>
        </a:ln>
        <a:effectLst/>
      </xdr:spPr>
    </xdr:pic>
    <xdr:clientData/>
  </xdr:twoCellAnchor>
  <xdr:twoCellAnchor>
    <xdr:from>
      <xdr:col>10</xdr:col>
      <xdr:colOff>657225</xdr:colOff>
      <xdr:row>33</xdr:row>
      <xdr:rowOff>152401</xdr:rowOff>
    </xdr:from>
    <xdr:to>
      <xdr:col>12</xdr:col>
      <xdr:colOff>428625</xdr:colOff>
      <xdr:row>37</xdr:row>
      <xdr:rowOff>28575</xdr:rowOff>
    </xdr:to>
    <xdr:sp macro="" textlink="">
      <xdr:nvSpPr>
        <xdr:cNvPr id="17" name="角丸四角形吹き出し 16"/>
        <xdr:cNvSpPr/>
      </xdr:nvSpPr>
      <xdr:spPr>
        <a:xfrm>
          <a:off x="7515225" y="5810251"/>
          <a:ext cx="1143000" cy="561974"/>
        </a:xfrm>
        <a:prstGeom prst="wedgeRoundRectCallout">
          <a:avLst>
            <a:gd name="adj1" fmla="val -7131"/>
            <a:gd name="adj2" fmla="val -13436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大きく下落してもいいように見えたが</a:t>
          </a:r>
          <a:r>
            <a:rPr kumimoji="1" lang="en-US" altLang="ja-JP" sz="1100"/>
            <a:t>…</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104775</xdr:rowOff>
    </xdr:to>
    <xdr:pic>
      <xdr:nvPicPr>
        <xdr:cNvPr id="23553" name="Picture 1"/>
        <xdr:cNvPicPr>
          <a:picLocks noChangeAspect="1" noChangeArrowheads="1"/>
        </xdr:cNvPicPr>
      </xdr:nvPicPr>
      <xdr:blipFill>
        <a:blip xmlns:r="http://schemas.openxmlformats.org/officeDocument/2006/relationships" r:embed="rId1"/>
        <a:srcRect l="4612" t="13021" b="12891"/>
        <a:stretch>
          <a:fillRect/>
        </a:stretch>
      </xdr:blipFill>
      <xdr:spPr bwMode="auto">
        <a:xfrm>
          <a:off x="0" y="0"/>
          <a:ext cx="12411075" cy="54197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No.102:EURJPY</a:t>
          </a:r>
        </a:p>
        <a:p>
          <a:r>
            <a:rPr kumimoji="1" lang="ja-JP" altLang="en-US" sz="1100"/>
            <a:t>フラッグ</a:t>
          </a:r>
        </a:p>
      </xdr:txBody>
    </xdr:sp>
    <xdr:clientData/>
  </xdr:twoCellAnchor>
  <xdr:twoCellAnchor>
    <xdr:from>
      <xdr:col>12</xdr:col>
      <xdr:colOff>447675</xdr:colOff>
      <xdr:row>13</xdr:row>
      <xdr:rowOff>95250</xdr:rowOff>
    </xdr:from>
    <xdr:to>
      <xdr:col>13</xdr:col>
      <xdr:colOff>495300</xdr:colOff>
      <xdr:row>15</xdr:row>
      <xdr:rowOff>133350</xdr:rowOff>
    </xdr:to>
    <xdr:sp macro="" textlink="">
      <xdr:nvSpPr>
        <xdr:cNvPr id="4" name="角丸四角形吹き出し 3"/>
        <xdr:cNvSpPr/>
      </xdr:nvSpPr>
      <xdr:spPr>
        <a:xfrm>
          <a:off x="8677275" y="2324100"/>
          <a:ext cx="733425" cy="381000"/>
        </a:xfrm>
        <a:prstGeom prst="wedgeRoundRectCallout">
          <a:avLst>
            <a:gd name="adj1" fmla="val 65579"/>
            <a:gd name="adj2" fmla="val -12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266701</xdr:colOff>
      <xdr:row>4</xdr:row>
      <xdr:rowOff>161926</xdr:rowOff>
    </xdr:from>
    <xdr:to>
      <xdr:col>15</xdr:col>
      <xdr:colOff>1</xdr:colOff>
      <xdr:row>8</xdr:row>
      <xdr:rowOff>66676</xdr:rowOff>
    </xdr:to>
    <xdr:sp macro="" textlink="">
      <xdr:nvSpPr>
        <xdr:cNvPr id="5" name="角丸四角形吹き出し 4"/>
        <xdr:cNvSpPr/>
      </xdr:nvSpPr>
      <xdr:spPr>
        <a:xfrm>
          <a:off x="9182101" y="847726"/>
          <a:ext cx="1104900" cy="590550"/>
        </a:xfrm>
        <a:prstGeom prst="wedgeRoundRectCallout">
          <a:avLst>
            <a:gd name="adj1" fmla="val -273"/>
            <a:gd name="adj2" fmla="val 1162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建値にする間なく戻ってロスカット</a:t>
          </a:r>
          <a:r>
            <a:rPr kumimoji="1" lang="en-US" altLang="ja-JP" sz="1100"/>
            <a:t>×</a:t>
          </a:r>
          <a:endParaRPr kumimoji="1" lang="ja-JP" altLang="en-US" sz="1100"/>
        </a:p>
      </xdr:txBody>
    </xdr:sp>
    <xdr:clientData/>
  </xdr:twoCellAnchor>
  <xdr:twoCellAnchor>
    <xdr:from>
      <xdr:col>12</xdr:col>
      <xdr:colOff>637392</xdr:colOff>
      <xdr:row>5</xdr:row>
      <xdr:rowOff>124628</xdr:rowOff>
    </xdr:from>
    <xdr:to>
      <xdr:col>12</xdr:col>
      <xdr:colOff>638185</xdr:colOff>
      <xdr:row>9</xdr:row>
      <xdr:rowOff>104780</xdr:rowOff>
    </xdr:to>
    <xdr:cxnSp macro="">
      <xdr:nvCxnSpPr>
        <xdr:cNvPr id="6" name="直線矢印コネクタ 5"/>
        <xdr:cNvCxnSpPr/>
      </xdr:nvCxnSpPr>
      <xdr:spPr>
        <a:xfrm rot="16200000" flipH="1">
          <a:off x="8534413" y="1314457"/>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380213</xdr:colOff>
      <xdr:row>9</xdr:row>
      <xdr:rowOff>153198</xdr:rowOff>
    </xdr:from>
    <xdr:to>
      <xdr:col>7</xdr:col>
      <xdr:colOff>381801</xdr:colOff>
      <xdr:row>13</xdr:row>
      <xdr:rowOff>115099</xdr:rowOff>
    </xdr:to>
    <xdr:cxnSp macro="">
      <xdr:nvCxnSpPr>
        <xdr:cNvPr id="7" name="直線矢印コネクタ 6"/>
        <xdr:cNvCxnSpPr/>
      </xdr:nvCxnSpPr>
      <xdr:spPr>
        <a:xfrm rot="5400000" flipH="1" flipV="1">
          <a:off x="4857756" y="2019305"/>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14</xdr:row>
      <xdr:rowOff>152400</xdr:rowOff>
    </xdr:from>
    <xdr:to>
      <xdr:col>16</xdr:col>
      <xdr:colOff>47625</xdr:colOff>
      <xdr:row>19</xdr:row>
      <xdr:rowOff>152400</xdr:rowOff>
    </xdr:to>
    <xdr:sp macro="" textlink="">
      <xdr:nvSpPr>
        <xdr:cNvPr id="10" name="角丸四角形吹き出し 9"/>
        <xdr:cNvSpPr/>
      </xdr:nvSpPr>
      <xdr:spPr>
        <a:xfrm>
          <a:off x="9648825" y="2552700"/>
          <a:ext cx="1371600" cy="857250"/>
        </a:xfrm>
        <a:prstGeom prst="wedgeRoundRectCallout">
          <a:avLst>
            <a:gd name="adj1" fmla="val -49036"/>
            <a:gd name="adj2" fmla="val -8875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-61.8</a:t>
          </a:r>
          <a:r>
            <a:rPr kumimoji="1" lang="ja-JP" altLang="en-US" sz="1100"/>
            <a:t>に届いたが、ターゲットを１時間で引いた</a:t>
          </a:r>
          <a:r>
            <a:rPr kumimoji="1" lang="en-US" altLang="ja-JP" sz="1100"/>
            <a:t>FIB38.2</a:t>
          </a:r>
          <a:r>
            <a:rPr kumimoji="1" lang="ja-JP" altLang="en-US" sz="1100"/>
            <a:t>とした為決済されず</a:t>
          </a:r>
        </a:p>
      </xdr:txBody>
    </xdr:sp>
    <xdr:clientData/>
  </xdr:twoCellAnchor>
  <xdr:twoCellAnchor editAs="oneCell">
    <xdr:from>
      <xdr:col>0</xdr:col>
      <xdr:colOff>590550</xdr:colOff>
      <xdr:row>23</xdr:row>
      <xdr:rowOff>57150</xdr:rowOff>
    </xdr:from>
    <xdr:to>
      <xdr:col>11</xdr:col>
      <xdr:colOff>161925</xdr:colOff>
      <xdr:row>42</xdr:row>
      <xdr:rowOff>161925</xdr:rowOff>
    </xdr:to>
    <xdr:pic>
      <xdr:nvPicPr>
        <xdr:cNvPr id="23554" name="Picture 2"/>
        <xdr:cNvPicPr>
          <a:picLocks noChangeAspect="1" noChangeArrowheads="1"/>
        </xdr:cNvPicPr>
      </xdr:nvPicPr>
      <xdr:blipFill>
        <a:blip xmlns:r="http://schemas.openxmlformats.org/officeDocument/2006/relationships" r:embed="rId2"/>
        <a:srcRect l="45315" t="12891" b="41146"/>
        <a:stretch>
          <a:fillRect/>
        </a:stretch>
      </xdr:blipFill>
      <xdr:spPr bwMode="auto">
        <a:xfrm>
          <a:off x="590550" y="4000500"/>
          <a:ext cx="7115175" cy="3362325"/>
        </a:xfrm>
        <a:prstGeom prst="rect">
          <a:avLst/>
        </a:prstGeom>
        <a:noFill/>
        <a:ln w="1">
          <a:noFill/>
          <a:miter lim="800000"/>
          <a:headEnd/>
          <a:tailEnd type="none" w="med" len="med"/>
        </a:ln>
        <a:effectLst/>
      </xdr:spPr>
    </xdr:pic>
    <xdr:clientData/>
  </xdr:twoCellAnchor>
  <xdr:twoCellAnchor>
    <xdr:from>
      <xdr:col>5</xdr:col>
      <xdr:colOff>466725</xdr:colOff>
      <xdr:row>14</xdr:row>
      <xdr:rowOff>95250</xdr:rowOff>
    </xdr:from>
    <xdr:to>
      <xdr:col>7</xdr:col>
      <xdr:colOff>466725</xdr:colOff>
      <xdr:row>19</xdr:row>
      <xdr:rowOff>95250</xdr:rowOff>
    </xdr:to>
    <xdr:sp macro="" textlink="">
      <xdr:nvSpPr>
        <xdr:cNvPr id="12" name="角丸四角形吹き出し 11"/>
        <xdr:cNvSpPr/>
      </xdr:nvSpPr>
      <xdr:spPr>
        <a:xfrm>
          <a:off x="3895725" y="2495550"/>
          <a:ext cx="1371600" cy="857250"/>
        </a:xfrm>
        <a:prstGeom prst="wedgeRoundRectCallout">
          <a:avLst>
            <a:gd name="adj1" fmla="val 157909"/>
            <a:gd name="adj2" fmla="val 24124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S/R</a:t>
          </a:r>
          <a:r>
            <a:rPr kumimoji="1" lang="ja-JP" altLang="en-US" sz="1100" b="1"/>
            <a:t>的に反転する可能性が低い⇒ターゲットを</a:t>
          </a:r>
          <a:r>
            <a:rPr kumimoji="1" lang="en-US" altLang="ja-JP" sz="1100" b="1"/>
            <a:t>-61.8</a:t>
          </a:r>
          <a:r>
            <a:rPr kumimoji="1" lang="ja-JP" altLang="en-US" sz="1100" b="1"/>
            <a:t>とすべき</a:t>
          </a:r>
        </a:p>
      </xdr:txBody>
    </xdr:sp>
    <xdr:clientData/>
  </xdr:twoCellAnchor>
  <xdr:twoCellAnchor>
    <xdr:from>
      <xdr:col>3</xdr:col>
      <xdr:colOff>438149</xdr:colOff>
      <xdr:row>20</xdr:row>
      <xdr:rowOff>19050</xdr:rowOff>
    </xdr:from>
    <xdr:to>
      <xdr:col>5</xdr:col>
      <xdr:colOff>647700</xdr:colOff>
      <xdr:row>22</xdr:row>
      <xdr:rowOff>171449</xdr:rowOff>
    </xdr:to>
    <xdr:sp macro="" textlink="">
      <xdr:nvSpPr>
        <xdr:cNvPr id="13" name="角丸四角形吹き出し 12"/>
        <xdr:cNvSpPr/>
      </xdr:nvSpPr>
      <xdr:spPr>
        <a:xfrm>
          <a:off x="2495549" y="3448050"/>
          <a:ext cx="1581151" cy="495299"/>
        </a:xfrm>
        <a:prstGeom prst="wedgeRoundRectCallout">
          <a:avLst>
            <a:gd name="adj1" fmla="val -18480"/>
            <a:gd name="adj2" fmla="val 9457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ここに当たっていれば大きく狙って良いかも</a:t>
          </a:r>
        </a:p>
      </xdr:txBody>
    </xdr:sp>
    <xdr:clientData/>
  </xdr:twoCellAnchor>
  <xdr:twoCellAnchor>
    <xdr:from>
      <xdr:col>5</xdr:col>
      <xdr:colOff>400049</xdr:colOff>
      <xdr:row>23</xdr:row>
      <xdr:rowOff>95250</xdr:rowOff>
    </xdr:from>
    <xdr:to>
      <xdr:col>7</xdr:col>
      <xdr:colOff>609600</xdr:colOff>
      <xdr:row>26</xdr:row>
      <xdr:rowOff>76199</xdr:rowOff>
    </xdr:to>
    <xdr:sp macro="" textlink="">
      <xdr:nvSpPr>
        <xdr:cNvPr id="14" name="角丸四角形吹き出し 13"/>
        <xdr:cNvSpPr/>
      </xdr:nvSpPr>
      <xdr:spPr>
        <a:xfrm>
          <a:off x="3829049" y="4038600"/>
          <a:ext cx="1581151" cy="495299"/>
        </a:xfrm>
        <a:prstGeom prst="wedgeRoundRectCallout">
          <a:avLst>
            <a:gd name="adj1" fmla="val -18480"/>
            <a:gd name="adj2" fmla="val 9457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ここならまだ良いが</a:t>
          </a:r>
          <a:r>
            <a:rPr kumimoji="1" lang="en-US" altLang="ja-JP" sz="1100"/>
            <a:t>…</a:t>
          </a:r>
          <a:r>
            <a:rPr kumimoji="1" lang="ja-JP" altLang="en-US" sz="1100"/>
            <a:t>絞るなら</a:t>
          </a:r>
          <a:r>
            <a:rPr kumimoji="1" lang="en-US" altLang="ja-JP" sz="1100"/>
            <a:t>-61.8</a:t>
          </a:r>
          <a:r>
            <a:rPr kumimoji="1" lang="ja-JP" altLang="en-US" sz="1100"/>
            <a:t>とすべき</a:t>
          </a:r>
        </a:p>
      </xdr:txBody>
    </xdr:sp>
    <xdr:clientData/>
  </xdr:twoCellAnchor>
  <xdr:twoCellAnchor>
    <xdr:from>
      <xdr:col>1</xdr:col>
      <xdr:colOff>47623</xdr:colOff>
      <xdr:row>24</xdr:row>
      <xdr:rowOff>9525</xdr:rowOff>
    </xdr:from>
    <xdr:to>
      <xdr:col>1</xdr:col>
      <xdr:colOff>609600</xdr:colOff>
      <xdr:row>25</xdr:row>
      <xdr:rowOff>104775</xdr:rowOff>
    </xdr:to>
    <xdr:sp macro="" textlink="">
      <xdr:nvSpPr>
        <xdr:cNvPr id="15" name="テキスト ボックス 14"/>
        <xdr:cNvSpPr txBox="1"/>
      </xdr:nvSpPr>
      <xdr:spPr>
        <a:xfrm>
          <a:off x="733423" y="4124325"/>
          <a:ext cx="56197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114300</xdr:rowOff>
    </xdr:to>
    <xdr:pic>
      <xdr:nvPicPr>
        <xdr:cNvPr id="14337" name="Picture 1"/>
        <xdr:cNvPicPr>
          <a:picLocks noChangeAspect="1" noChangeArrowheads="1"/>
        </xdr:cNvPicPr>
      </xdr:nvPicPr>
      <xdr:blipFill>
        <a:blip xmlns:r="http://schemas.openxmlformats.org/officeDocument/2006/relationships" r:embed="rId1"/>
        <a:srcRect l="4612" t="12891" b="12891"/>
        <a:stretch>
          <a:fillRect/>
        </a:stretch>
      </xdr:blipFill>
      <xdr:spPr bwMode="auto">
        <a:xfrm>
          <a:off x="0" y="0"/>
          <a:ext cx="12411075"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No.84:NZDJPY</a:t>
          </a:r>
        </a:p>
        <a:p>
          <a:r>
            <a:rPr kumimoji="1" lang="ja-JP" altLang="en-US" sz="1100"/>
            <a:t>フラッグ</a:t>
          </a:r>
        </a:p>
      </xdr:txBody>
    </xdr:sp>
    <xdr:clientData/>
  </xdr:twoCellAnchor>
  <xdr:twoCellAnchor>
    <xdr:from>
      <xdr:col>0</xdr:col>
      <xdr:colOff>104775</xdr:colOff>
      <xdr:row>4</xdr:row>
      <xdr:rowOff>28576</xdr:rowOff>
    </xdr:from>
    <xdr:to>
      <xdr:col>2</xdr:col>
      <xdr:colOff>514350</xdr:colOff>
      <xdr:row>5</xdr:row>
      <xdr:rowOff>123826</xdr:rowOff>
    </xdr:to>
    <xdr:sp macro="" textlink="">
      <xdr:nvSpPr>
        <xdr:cNvPr id="4" name="テキスト ボックス 3"/>
        <xdr:cNvSpPr txBox="1"/>
      </xdr:nvSpPr>
      <xdr:spPr>
        <a:xfrm>
          <a:off x="104775" y="714376"/>
          <a:ext cx="17811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「伸びるフラッグ」に遭遇！</a:t>
          </a:r>
          <a:endParaRPr kumimoji="1" lang="en-US" altLang="ja-JP" sz="1100"/>
        </a:p>
      </xdr:txBody>
    </xdr:sp>
    <xdr:clientData/>
  </xdr:twoCellAnchor>
  <xdr:twoCellAnchor>
    <xdr:from>
      <xdr:col>10</xdr:col>
      <xdr:colOff>123825</xdr:colOff>
      <xdr:row>6</xdr:row>
      <xdr:rowOff>38100</xdr:rowOff>
    </xdr:from>
    <xdr:to>
      <xdr:col>11</xdr:col>
      <xdr:colOff>171450</xdr:colOff>
      <xdr:row>8</xdr:row>
      <xdr:rowOff>76200</xdr:rowOff>
    </xdr:to>
    <xdr:sp macro="" textlink="">
      <xdr:nvSpPr>
        <xdr:cNvPr id="5" name="角丸四角形吹き出し 4"/>
        <xdr:cNvSpPr/>
      </xdr:nvSpPr>
      <xdr:spPr>
        <a:xfrm>
          <a:off x="6981825" y="1066800"/>
          <a:ext cx="733425" cy="381000"/>
        </a:xfrm>
        <a:prstGeom prst="wedgeRoundRectCallout">
          <a:avLst>
            <a:gd name="adj1" fmla="val 44798"/>
            <a:gd name="adj2" fmla="val 8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13</xdr:col>
      <xdr:colOff>609600</xdr:colOff>
      <xdr:row>9</xdr:row>
      <xdr:rowOff>95250</xdr:rowOff>
    </xdr:from>
    <xdr:to>
      <xdr:col>15</xdr:col>
      <xdr:colOff>457200</xdr:colOff>
      <xdr:row>13</xdr:row>
      <xdr:rowOff>47625</xdr:rowOff>
    </xdr:to>
    <xdr:sp macro="" textlink="">
      <xdr:nvSpPr>
        <xdr:cNvPr id="6" name="角丸四角形吹き出し 5"/>
        <xdr:cNvSpPr/>
      </xdr:nvSpPr>
      <xdr:spPr>
        <a:xfrm>
          <a:off x="9525000" y="1638300"/>
          <a:ext cx="1219200" cy="638175"/>
        </a:xfrm>
        <a:prstGeom prst="wedgeRoundRectCallout">
          <a:avLst>
            <a:gd name="adj1" fmla="val -47302"/>
            <a:gd name="adj2" fmla="val -9609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一回ターゲット到達後に戻ってビビり決済</a:t>
          </a:r>
          <a:r>
            <a:rPr kumimoji="1" lang="en-US" altLang="ja-JP" sz="1100"/>
            <a:t>×</a:t>
          </a:r>
          <a:endParaRPr kumimoji="1" lang="ja-JP" altLang="en-US" sz="1100"/>
        </a:p>
      </xdr:txBody>
    </xdr:sp>
    <xdr:clientData/>
  </xdr:twoCellAnchor>
  <xdr:twoCellAnchor>
    <xdr:from>
      <xdr:col>10</xdr:col>
      <xdr:colOff>65885</xdr:colOff>
      <xdr:row>12</xdr:row>
      <xdr:rowOff>105568</xdr:rowOff>
    </xdr:from>
    <xdr:to>
      <xdr:col>10</xdr:col>
      <xdr:colOff>67473</xdr:colOff>
      <xdr:row>16</xdr:row>
      <xdr:rowOff>10319</xdr:rowOff>
    </xdr:to>
    <xdr:cxnSp macro="">
      <xdr:nvCxnSpPr>
        <xdr:cNvPr id="7" name="直線矢印コネクタ 6"/>
        <xdr:cNvCxnSpPr/>
      </xdr:nvCxnSpPr>
      <xdr:spPr>
        <a:xfrm rot="5400000" flipH="1" flipV="1">
          <a:off x="6629403" y="2457450"/>
          <a:ext cx="59055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6</xdr:row>
      <xdr:rowOff>66675</xdr:rowOff>
    </xdr:from>
    <xdr:to>
      <xdr:col>2</xdr:col>
      <xdr:colOff>523875</xdr:colOff>
      <xdr:row>10</xdr:row>
      <xdr:rowOff>38100</xdr:rowOff>
    </xdr:to>
    <xdr:sp macro="" textlink="">
      <xdr:nvSpPr>
        <xdr:cNvPr id="8" name="テキスト ボックス 7"/>
        <xdr:cNvSpPr txBox="1"/>
      </xdr:nvSpPr>
      <xdr:spPr>
        <a:xfrm>
          <a:off x="114300" y="1095375"/>
          <a:ext cx="1781175"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伸ばすのに慣れていないのでターゲット付近でのモタツキにビビって決済</a:t>
          </a:r>
          <a:r>
            <a:rPr kumimoji="1" lang="en-US" altLang="ja-JP" sz="1100"/>
            <a:t>…</a:t>
          </a:r>
        </a:p>
      </xdr:txBody>
    </xdr:sp>
    <xdr:clientData/>
  </xdr:twoCellAnchor>
  <xdr:twoCellAnchor>
    <xdr:from>
      <xdr:col>3</xdr:col>
      <xdr:colOff>114304</xdr:colOff>
      <xdr:row>8</xdr:row>
      <xdr:rowOff>161927</xdr:rowOff>
    </xdr:from>
    <xdr:to>
      <xdr:col>3</xdr:col>
      <xdr:colOff>123825</xdr:colOff>
      <xdr:row>12</xdr:row>
      <xdr:rowOff>28574</xdr:rowOff>
    </xdr:to>
    <xdr:cxnSp macro="">
      <xdr:nvCxnSpPr>
        <xdr:cNvPr id="9" name="直線矢印コネクタ 8"/>
        <xdr:cNvCxnSpPr/>
      </xdr:nvCxnSpPr>
      <xdr:spPr>
        <a:xfrm rot="16200000" flipH="1">
          <a:off x="1900241" y="18049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380999</xdr:colOff>
      <xdr:row>0</xdr:row>
      <xdr:rowOff>142875</xdr:rowOff>
    </xdr:from>
    <xdr:to>
      <xdr:col>16</xdr:col>
      <xdr:colOff>66674</xdr:colOff>
      <xdr:row>3</xdr:row>
      <xdr:rowOff>123825</xdr:rowOff>
    </xdr:to>
    <xdr:sp macro="" textlink="">
      <xdr:nvSpPr>
        <xdr:cNvPr id="11" name="角丸四角形吹き出し 10"/>
        <xdr:cNvSpPr/>
      </xdr:nvSpPr>
      <xdr:spPr>
        <a:xfrm>
          <a:off x="9982199" y="142875"/>
          <a:ext cx="1057275" cy="495300"/>
        </a:xfrm>
        <a:prstGeom prst="wedgeRoundRectCallout">
          <a:avLst>
            <a:gd name="adj1" fmla="val 73792"/>
            <a:gd name="adj2" fmla="val -1698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どんどん伸びてった～</a:t>
          </a:r>
          <a:r>
            <a:rPr kumimoji="1" lang="en-US" altLang="ja-JP" sz="1100"/>
            <a:t>…</a:t>
          </a:r>
          <a:endParaRPr kumimoji="1" lang="ja-JP" altLang="en-US" sz="1100"/>
        </a:p>
      </xdr:txBody>
    </xdr:sp>
    <xdr:clientData/>
  </xdr:twoCellAnchor>
  <xdr:twoCellAnchor>
    <xdr:from>
      <xdr:col>0</xdr:col>
      <xdr:colOff>276225</xdr:colOff>
      <xdr:row>11</xdr:row>
      <xdr:rowOff>38100</xdr:rowOff>
    </xdr:from>
    <xdr:to>
      <xdr:col>2</xdr:col>
      <xdr:colOff>123825</xdr:colOff>
      <xdr:row>14</xdr:row>
      <xdr:rowOff>161925</xdr:rowOff>
    </xdr:to>
    <xdr:sp macro="" textlink="">
      <xdr:nvSpPr>
        <xdr:cNvPr id="12" name="角丸四角形吹き出し 11"/>
        <xdr:cNvSpPr/>
      </xdr:nvSpPr>
      <xdr:spPr>
        <a:xfrm>
          <a:off x="276225" y="1924050"/>
          <a:ext cx="1219200" cy="638175"/>
        </a:xfrm>
        <a:prstGeom prst="wedgeRoundRectCallout">
          <a:avLst>
            <a:gd name="adj1" fmla="val -19958"/>
            <a:gd name="adj2" fmla="val -8116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現状ではフラッグのおいしいトコロを獲れない</a:t>
          </a:r>
        </a:p>
      </xdr:txBody>
    </xdr:sp>
    <xdr:clientData/>
  </xdr:twoCellAnchor>
  <xdr:twoCellAnchor>
    <xdr:from>
      <xdr:col>1</xdr:col>
      <xdr:colOff>228599</xdr:colOff>
      <xdr:row>16</xdr:row>
      <xdr:rowOff>0</xdr:rowOff>
    </xdr:from>
    <xdr:to>
      <xdr:col>3</xdr:col>
      <xdr:colOff>219075</xdr:colOff>
      <xdr:row>20</xdr:row>
      <xdr:rowOff>57150</xdr:rowOff>
    </xdr:to>
    <xdr:sp macro="" textlink="">
      <xdr:nvSpPr>
        <xdr:cNvPr id="13" name="角丸四角形吹き出し 12"/>
        <xdr:cNvSpPr/>
      </xdr:nvSpPr>
      <xdr:spPr>
        <a:xfrm>
          <a:off x="914399" y="2743200"/>
          <a:ext cx="1362076" cy="742950"/>
        </a:xfrm>
        <a:prstGeom prst="wedgeRoundRectCallout">
          <a:avLst>
            <a:gd name="adj1" fmla="val -31268"/>
            <a:gd name="adj2" fmla="val -8287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フラッグ追検証で伸ばすフラッグの条件を決める必要アリ</a:t>
          </a:r>
        </a:p>
      </xdr:txBody>
    </xdr:sp>
    <xdr:clientData/>
  </xdr:twoCellAnchor>
  <xdr:twoCellAnchor editAs="oneCell">
    <xdr:from>
      <xdr:col>1</xdr:col>
      <xdr:colOff>76200</xdr:colOff>
      <xdr:row>25</xdr:row>
      <xdr:rowOff>5255</xdr:rowOff>
    </xdr:from>
    <xdr:to>
      <xdr:col>14</xdr:col>
      <xdr:colOff>161925</xdr:colOff>
      <xdr:row>51</xdr:row>
      <xdr:rowOff>161925</xdr:rowOff>
    </xdr:to>
    <xdr:pic>
      <xdr:nvPicPr>
        <xdr:cNvPr id="14338" name="Picture 2"/>
        <xdr:cNvPicPr>
          <a:picLocks noChangeAspect="1" noChangeArrowheads="1"/>
        </xdr:cNvPicPr>
      </xdr:nvPicPr>
      <xdr:blipFill>
        <a:blip xmlns:r="http://schemas.openxmlformats.org/officeDocument/2006/relationships" r:embed="rId2"/>
        <a:srcRect l="4466" t="12891"/>
        <a:stretch>
          <a:fillRect/>
        </a:stretch>
      </xdr:blipFill>
      <xdr:spPr bwMode="auto">
        <a:xfrm>
          <a:off x="762000" y="4291505"/>
          <a:ext cx="9001125" cy="4614370"/>
        </a:xfrm>
        <a:prstGeom prst="rect">
          <a:avLst/>
        </a:prstGeom>
        <a:noFill/>
        <a:ln w="1">
          <a:noFill/>
          <a:miter lim="800000"/>
          <a:headEnd/>
          <a:tailEnd type="none" w="med" len="med"/>
        </a:ln>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33</xdr:row>
      <xdr:rowOff>9525</xdr:rowOff>
    </xdr:from>
    <xdr:to>
      <xdr:col>18</xdr:col>
      <xdr:colOff>85725</xdr:colOff>
      <xdr:row>64</xdr:row>
      <xdr:rowOff>85725</xdr:rowOff>
    </xdr:to>
    <xdr:pic>
      <xdr:nvPicPr>
        <xdr:cNvPr id="13315" name="Picture 3"/>
        <xdr:cNvPicPr>
          <a:picLocks noChangeAspect="1" noChangeArrowheads="1"/>
        </xdr:cNvPicPr>
      </xdr:nvPicPr>
      <xdr:blipFill>
        <a:blip xmlns:r="http://schemas.openxmlformats.org/officeDocument/2006/relationships" r:embed="rId1"/>
        <a:srcRect l="4466" t="13151" b="13151"/>
        <a:stretch>
          <a:fillRect/>
        </a:stretch>
      </xdr:blipFill>
      <xdr:spPr bwMode="auto">
        <a:xfrm>
          <a:off x="0" y="5667375"/>
          <a:ext cx="12430125" cy="53911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38100</xdr:colOff>
      <xdr:row>31</xdr:row>
      <xdr:rowOff>133350</xdr:rowOff>
    </xdr:to>
    <xdr:pic>
      <xdr:nvPicPr>
        <xdr:cNvPr id="13314" name="Picture 2"/>
        <xdr:cNvPicPr>
          <a:picLocks noChangeAspect="1" noChangeArrowheads="1"/>
        </xdr:cNvPicPr>
      </xdr:nvPicPr>
      <xdr:blipFill>
        <a:blip xmlns:r="http://schemas.openxmlformats.org/officeDocument/2006/relationships" r:embed="rId2"/>
        <a:srcRect l="4832" t="12500" b="13021"/>
        <a:stretch>
          <a:fillRect/>
        </a:stretch>
      </xdr:blipFill>
      <xdr:spPr bwMode="auto">
        <a:xfrm>
          <a:off x="0" y="0"/>
          <a:ext cx="12382500"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104775</xdr:colOff>
      <xdr:row>3</xdr:row>
      <xdr:rowOff>114300</xdr:rowOff>
    </xdr:to>
    <xdr:sp macro="" textlink="">
      <xdr:nvSpPr>
        <xdr:cNvPr id="4" name="テキスト ボックス 3"/>
        <xdr:cNvSpPr txBox="1"/>
      </xdr:nvSpPr>
      <xdr:spPr>
        <a:xfrm>
          <a:off x="104773" y="190500"/>
          <a:ext cx="137160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No.83:NZDCHF</a:t>
          </a:r>
        </a:p>
        <a:p>
          <a:r>
            <a:rPr kumimoji="1" lang="ja-JP" altLang="en-US" sz="1100"/>
            <a:t>フラッグ　相場認識</a:t>
          </a:r>
        </a:p>
      </xdr:txBody>
    </xdr:sp>
    <xdr:clientData/>
  </xdr:twoCellAnchor>
  <xdr:twoCellAnchor>
    <xdr:from>
      <xdr:col>11</xdr:col>
      <xdr:colOff>419100</xdr:colOff>
      <xdr:row>49</xdr:row>
      <xdr:rowOff>0</xdr:rowOff>
    </xdr:from>
    <xdr:to>
      <xdr:col>12</xdr:col>
      <xdr:colOff>466725</xdr:colOff>
      <xdr:row>51</xdr:row>
      <xdr:rowOff>38100</xdr:rowOff>
    </xdr:to>
    <xdr:sp macro="" textlink="">
      <xdr:nvSpPr>
        <xdr:cNvPr id="5" name="角丸四角形吹き出し 4"/>
        <xdr:cNvSpPr/>
      </xdr:nvSpPr>
      <xdr:spPr>
        <a:xfrm>
          <a:off x="7962900" y="8401050"/>
          <a:ext cx="733425" cy="381000"/>
        </a:xfrm>
        <a:prstGeom prst="wedgeRoundRectCallout">
          <a:avLst>
            <a:gd name="adj1" fmla="val 73370"/>
            <a:gd name="adj2" fmla="val -7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12</xdr:col>
      <xdr:colOff>647701</xdr:colOff>
      <xdr:row>40</xdr:row>
      <xdr:rowOff>104775</xdr:rowOff>
    </xdr:from>
    <xdr:to>
      <xdr:col>14</xdr:col>
      <xdr:colOff>200025</xdr:colOff>
      <xdr:row>42</xdr:row>
      <xdr:rowOff>142875</xdr:rowOff>
    </xdr:to>
    <xdr:sp macro="" textlink="">
      <xdr:nvSpPr>
        <xdr:cNvPr id="6" name="角丸四角形吹き出し 5"/>
        <xdr:cNvSpPr/>
      </xdr:nvSpPr>
      <xdr:spPr>
        <a:xfrm>
          <a:off x="8877301" y="6962775"/>
          <a:ext cx="923924" cy="381000"/>
        </a:xfrm>
        <a:prstGeom prst="wedgeRoundRectCallout">
          <a:avLst>
            <a:gd name="adj1" fmla="val -11380"/>
            <a:gd name="adj2" fmla="val 17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2</xdr:col>
      <xdr:colOff>494510</xdr:colOff>
      <xdr:row>8</xdr:row>
      <xdr:rowOff>67471</xdr:rowOff>
    </xdr:from>
    <xdr:to>
      <xdr:col>2</xdr:col>
      <xdr:colOff>496098</xdr:colOff>
      <xdr:row>12</xdr:row>
      <xdr:rowOff>29372</xdr:rowOff>
    </xdr:to>
    <xdr:cxnSp macro="">
      <xdr:nvCxnSpPr>
        <xdr:cNvPr id="7" name="直線矢印コネクタ 6"/>
        <xdr:cNvCxnSpPr/>
      </xdr:nvCxnSpPr>
      <xdr:spPr>
        <a:xfrm rot="5400000" flipH="1" flipV="1">
          <a:off x="1543053" y="1762128"/>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34</xdr:row>
      <xdr:rowOff>95250</xdr:rowOff>
    </xdr:from>
    <xdr:to>
      <xdr:col>2</xdr:col>
      <xdr:colOff>95249</xdr:colOff>
      <xdr:row>37</xdr:row>
      <xdr:rowOff>38100</xdr:rowOff>
    </xdr:to>
    <xdr:sp macro="" textlink="">
      <xdr:nvSpPr>
        <xdr:cNvPr id="8" name="テキスト ボックス 7"/>
        <xdr:cNvSpPr txBox="1"/>
      </xdr:nvSpPr>
      <xdr:spPr>
        <a:xfrm>
          <a:off x="114300" y="59245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5</a:t>
          </a:r>
          <a:r>
            <a:rPr kumimoji="1" lang="ja-JP" altLang="en-US" sz="1100"/>
            <a:t>ｍ足で</a:t>
          </a:r>
          <a:endParaRPr kumimoji="1" lang="en-US" altLang="ja-JP" sz="1100"/>
        </a:p>
        <a:p>
          <a:r>
            <a:rPr kumimoji="1" lang="ja-JP" altLang="en-US" sz="1100"/>
            <a:t>フラッグと認識</a:t>
          </a:r>
        </a:p>
      </xdr:txBody>
    </xdr:sp>
    <xdr:clientData/>
  </xdr:twoCellAnchor>
  <xdr:twoCellAnchor>
    <xdr:from>
      <xdr:col>13</xdr:col>
      <xdr:colOff>199240</xdr:colOff>
      <xdr:row>4</xdr:row>
      <xdr:rowOff>29376</xdr:rowOff>
    </xdr:from>
    <xdr:to>
      <xdr:col>13</xdr:col>
      <xdr:colOff>200033</xdr:colOff>
      <xdr:row>8</xdr:row>
      <xdr:rowOff>9528</xdr:rowOff>
    </xdr:to>
    <xdr:cxnSp macro="">
      <xdr:nvCxnSpPr>
        <xdr:cNvPr id="9" name="直線矢印コネクタ 8"/>
        <xdr:cNvCxnSpPr/>
      </xdr:nvCxnSpPr>
      <xdr:spPr>
        <a:xfrm rot="16200000" flipH="1">
          <a:off x="8782061" y="1047755"/>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314325</xdr:colOff>
      <xdr:row>5</xdr:row>
      <xdr:rowOff>114300</xdr:rowOff>
    </xdr:from>
    <xdr:to>
      <xdr:col>14</xdr:col>
      <xdr:colOff>304800</xdr:colOff>
      <xdr:row>10</xdr:row>
      <xdr:rowOff>57150</xdr:rowOff>
    </xdr:to>
    <xdr:sp macro="" textlink="">
      <xdr:nvSpPr>
        <xdr:cNvPr id="13" name="角丸四角形 12"/>
        <xdr:cNvSpPr/>
      </xdr:nvSpPr>
      <xdr:spPr>
        <a:xfrm>
          <a:off x="9229725" y="971550"/>
          <a:ext cx="676275" cy="800100"/>
        </a:xfrm>
        <a:prstGeom prst="roundRect">
          <a:avLst/>
        </a:prstGeom>
        <a:noFill/>
      </xdr:spPr>
      <xdr:style>
        <a:lnRef idx="2">
          <a:schemeClr val="accent6"/>
        </a:lnRef>
        <a:fillRef idx="1">
          <a:schemeClr val="lt1"/>
        </a:fillRef>
        <a:effectRef idx="0">
          <a:schemeClr val="accent6"/>
        </a:effectRef>
        <a:fontRef idx="minor">
          <a:schemeClr val="dk1"/>
        </a:fontRef>
      </xdr:style>
      <xdr:txBody>
        <a:bodyPr rtlCol="0" anchor="ctr"/>
        <a:lstStyle/>
        <a:p>
          <a:pPr algn="ctr"/>
          <a:endParaRPr kumimoji="1" lang="ja-JP" altLang="en-US" sz="1100"/>
        </a:p>
      </xdr:txBody>
    </xdr:sp>
    <xdr:clientData/>
  </xdr:twoCellAnchor>
  <xdr:twoCellAnchor>
    <xdr:from>
      <xdr:col>13</xdr:col>
      <xdr:colOff>476250</xdr:colOff>
      <xdr:row>12</xdr:row>
      <xdr:rowOff>152400</xdr:rowOff>
    </xdr:from>
    <xdr:to>
      <xdr:col>16</xdr:col>
      <xdr:colOff>352425</xdr:colOff>
      <xdr:row>15</xdr:row>
      <xdr:rowOff>85725</xdr:rowOff>
    </xdr:to>
    <xdr:sp macro="" textlink="">
      <xdr:nvSpPr>
        <xdr:cNvPr id="14" name="角丸四角形吹き出し 13"/>
        <xdr:cNvSpPr/>
      </xdr:nvSpPr>
      <xdr:spPr>
        <a:xfrm>
          <a:off x="9391650" y="2209800"/>
          <a:ext cx="1933575" cy="447675"/>
        </a:xfrm>
        <a:prstGeom prst="wedgeRoundRectCallout">
          <a:avLst>
            <a:gd name="adj1" fmla="val -36597"/>
            <a:gd name="adj2" fmla="val -1375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H/S</a:t>
          </a:r>
          <a:r>
            <a:rPr kumimoji="1" lang="ja-JP" altLang="en-US" sz="1100"/>
            <a:t>みたいになって</a:t>
          </a:r>
          <a:endParaRPr kumimoji="1" lang="en-US" altLang="ja-JP" sz="1100"/>
        </a:p>
        <a:p>
          <a:pPr algn="ctr"/>
          <a:r>
            <a:rPr kumimoji="1" lang="ja-JP" altLang="en-US" sz="1100"/>
            <a:t>下落しそうと読んだ</a:t>
          </a:r>
        </a:p>
      </xdr:txBody>
    </xdr:sp>
    <xdr:clientData/>
  </xdr:twoCellAnchor>
  <xdr:twoCellAnchor>
    <xdr:from>
      <xdr:col>14</xdr:col>
      <xdr:colOff>123042</xdr:colOff>
      <xdr:row>4</xdr:row>
      <xdr:rowOff>801</xdr:rowOff>
    </xdr:from>
    <xdr:to>
      <xdr:col>14</xdr:col>
      <xdr:colOff>123835</xdr:colOff>
      <xdr:row>7</xdr:row>
      <xdr:rowOff>152403</xdr:rowOff>
    </xdr:to>
    <xdr:cxnSp macro="">
      <xdr:nvCxnSpPr>
        <xdr:cNvPr id="15" name="直線矢印コネクタ 14"/>
        <xdr:cNvCxnSpPr/>
      </xdr:nvCxnSpPr>
      <xdr:spPr>
        <a:xfrm rot="16200000" flipH="1">
          <a:off x="9391663" y="1019180"/>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32</xdr:row>
      <xdr:rowOff>66675</xdr:rowOff>
    </xdr:from>
    <xdr:to>
      <xdr:col>18</xdr:col>
      <xdr:colOff>85725</xdr:colOff>
      <xdr:row>64</xdr:row>
      <xdr:rowOff>19050</xdr:rowOff>
    </xdr:to>
    <xdr:pic>
      <xdr:nvPicPr>
        <xdr:cNvPr id="12290" name="Picture 2"/>
        <xdr:cNvPicPr>
          <a:picLocks noChangeAspect="1" noChangeArrowheads="1"/>
        </xdr:cNvPicPr>
      </xdr:nvPicPr>
      <xdr:blipFill>
        <a:blip xmlns:r="http://schemas.openxmlformats.org/officeDocument/2006/relationships" r:embed="rId1"/>
        <a:srcRect l="4466" t="12630" b="13021"/>
        <a:stretch>
          <a:fillRect/>
        </a:stretch>
      </xdr:blipFill>
      <xdr:spPr bwMode="auto">
        <a:xfrm>
          <a:off x="0" y="5553075"/>
          <a:ext cx="12430125" cy="54387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95250</xdr:rowOff>
    </xdr:to>
    <xdr:pic>
      <xdr:nvPicPr>
        <xdr:cNvPr id="12289" name="Picture 1"/>
        <xdr:cNvPicPr>
          <a:picLocks noChangeAspect="1" noChangeArrowheads="1"/>
        </xdr:cNvPicPr>
      </xdr:nvPicPr>
      <xdr:blipFill>
        <a:blip xmlns:r="http://schemas.openxmlformats.org/officeDocument/2006/relationships" r:embed="rId2"/>
        <a:srcRect l="4758" t="13021" b="13021"/>
        <a:stretch>
          <a:fillRect/>
        </a:stretch>
      </xdr:blipFill>
      <xdr:spPr bwMode="auto">
        <a:xfrm>
          <a:off x="0" y="0"/>
          <a:ext cx="12392025"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No.82:NZDUSD</a:t>
          </a:r>
        </a:p>
        <a:p>
          <a:r>
            <a:rPr kumimoji="1" lang="ja-JP" altLang="en-US" sz="1100"/>
            <a:t>相場認識</a:t>
          </a:r>
        </a:p>
      </xdr:txBody>
    </xdr:sp>
    <xdr:clientData/>
  </xdr:twoCellAnchor>
  <xdr:twoCellAnchor>
    <xdr:from>
      <xdr:col>9</xdr:col>
      <xdr:colOff>638175</xdr:colOff>
      <xdr:row>42</xdr:row>
      <xdr:rowOff>133350</xdr:rowOff>
    </xdr:from>
    <xdr:to>
      <xdr:col>11</xdr:col>
      <xdr:colOff>0</xdr:colOff>
      <xdr:row>45</xdr:row>
      <xdr:rowOff>0</xdr:rowOff>
    </xdr:to>
    <xdr:sp macro="" textlink="">
      <xdr:nvSpPr>
        <xdr:cNvPr id="6" name="角丸四角形吹き出し 5"/>
        <xdr:cNvSpPr/>
      </xdr:nvSpPr>
      <xdr:spPr>
        <a:xfrm>
          <a:off x="6810375" y="7334250"/>
          <a:ext cx="733425" cy="381000"/>
        </a:xfrm>
        <a:prstGeom prst="wedgeRoundRectCallout">
          <a:avLst>
            <a:gd name="adj1" fmla="val 46097"/>
            <a:gd name="adj2" fmla="val 17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11</xdr:col>
      <xdr:colOff>657225</xdr:colOff>
      <xdr:row>42</xdr:row>
      <xdr:rowOff>47625</xdr:rowOff>
    </xdr:from>
    <xdr:to>
      <xdr:col>12</xdr:col>
      <xdr:colOff>590551</xdr:colOff>
      <xdr:row>44</xdr:row>
      <xdr:rowOff>85725</xdr:rowOff>
    </xdr:to>
    <xdr:sp macro="" textlink="">
      <xdr:nvSpPr>
        <xdr:cNvPr id="7" name="角丸四角形吹き出し 6"/>
        <xdr:cNvSpPr/>
      </xdr:nvSpPr>
      <xdr:spPr>
        <a:xfrm>
          <a:off x="8201025" y="7248525"/>
          <a:ext cx="619126" cy="381000"/>
        </a:xfrm>
        <a:prstGeom prst="wedgeRoundRectCallout">
          <a:avLst>
            <a:gd name="adj1" fmla="val -19025"/>
            <a:gd name="adj2" fmla="val 13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15</xdr:col>
      <xdr:colOff>484986</xdr:colOff>
      <xdr:row>8</xdr:row>
      <xdr:rowOff>48421</xdr:rowOff>
    </xdr:from>
    <xdr:to>
      <xdr:col>15</xdr:col>
      <xdr:colOff>486574</xdr:colOff>
      <xdr:row>12</xdr:row>
      <xdr:rowOff>10322</xdr:rowOff>
    </xdr:to>
    <xdr:cxnSp macro="">
      <xdr:nvCxnSpPr>
        <xdr:cNvPr id="8" name="直線矢印コネクタ 7"/>
        <xdr:cNvCxnSpPr/>
      </xdr:nvCxnSpPr>
      <xdr:spPr>
        <a:xfrm rot="5400000" flipH="1" flipV="1">
          <a:off x="10448929" y="1743078"/>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33</xdr:row>
      <xdr:rowOff>114300</xdr:rowOff>
    </xdr:from>
    <xdr:to>
      <xdr:col>2</xdr:col>
      <xdr:colOff>95249</xdr:colOff>
      <xdr:row>36</xdr:row>
      <xdr:rowOff>57150</xdr:rowOff>
    </xdr:to>
    <xdr:sp macro="" textlink="">
      <xdr:nvSpPr>
        <xdr:cNvPr id="9" name="テキスト ボックス 8"/>
        <xdr:cNvSpPr txBox="1"/>
      </xdr:nvSpPr>
      <xdr:spPr>
        <a:xfrm>
          <a:off x="114300" y="57721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３０ｍ足で</a:t>
          </a:r>
          <a:endParaRPr kumimoji="1" lang="en-US" altLang="ja-JP" sz="1100"/>
        </a:p>
        <a:p>
          <a:r>
            <a:rPr kumimoji="1" lang="ja-JP" altLang="en-US" sz="1100"/>
            <a:t>笹田ｗトップと認識</a:t>
          </a:r>
        </a:p>
      </xdr:txBody>
    </xdr:sp>
    <xdr:clientData/>
  </xdr:twoCellAnchor>
  <xdr:twoCellAnchor>
    <xdr:from>
      <xdr:col>10</xdr:col>
      <xdr:colOff>332586</xdr:colOff>
      <xdr:row>3</xdr:row>
      <xdr:rowOff>115100</xdr:rowOff>
    </xdr:from>
    <xdr:to>
      <xdr:col>10</xdr:col>
      <xdr:colOff>333379</xdr:colOff>
      <xdr:row>7</xdr:row>
      <xdr:rowOff>95252</xdr:rowOff>
    </xdr:to>
    <xdr:cxnSp macro="">
      <xdr:nvCxnSpPr>
        <xdr:cNvPr id="10" name="直線矢印コネクタ 9"/>
        <xdr:cNvCxnSpPr/>
      </xdr:nvCxnSpPr>
      <xdr:spPr>
        <a:xfrm rot="16200000" flipH="1">
          <a:off x="6858007" y="962029"/>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84937</xdr:colOff>
      <xdr:row>8</xdr:row>
      <xdr:rowOff>29371</xdr:rowOff>
    </xdr:from>
    <xdr:to>
      <xdr:col>14</xdr:col>
      <xdr:colOff>86525</xdr:colOff>
      <xdr:row>11</xdr:row>
      <xdr:rowOff>162722</xdr:rowOff>
    </xdr:to>
    <xdr:cxnSp macro="">
      <xdr:nvCxnSpPr>
        <xdr:cNvPr id="16" name="直線矢印コネクタ 15"/>
        <xdr:cNvCxnSpPr/>
      </xdr:nvCxnSpPr>
      <xdr:spPr>
        <a:xfrm rot="5400000" flipH="1" flipV="1">
          <a:off x="9363080" y="1724028"/>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256386</xdr:colOff>
      <xdr:row>8</xdr:row>
      <xdr:rowOff>48421</xdr:rowOff>
    </xdr:from>
    <xdr:to>
      <xdr:col>4</xdr:col>
      <xdr:colOff>257974</xdr:colOff>
      <xdr:row>12</xdr:row>
      <xdr:rowOff>10322</xdr:rowOff>
    </xdr:to>
    <xdr:cxnSp macro="">
      <xdr:nvCxnSpPr>
        <xdr:cNvPr id="17" name="直線矢印コネクタ 16"/>
        <xdr:cNvCxnSpPr/>
      </xdr:nvCxnSpPr>
      <xdr:spPr>
        <a:xfrm rot="5400000" flipH="1" flipV="1">
          <a:off x="2676529" y="1743078"/>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xdr:row>
      <xdr:rowOff>38100</xdr:rowOff>
    </xdr:from>
    <xdr:to>
      <xdr:col>2</xdr:col>
      <xdr:colOff>361950</xdr:colOff>
      <xdr:row>7</xdr:row>
      <xdr:rowOff>142875</xdr:rowOff>
    </xdr:to>
    <xdr:sp macro="" textlink="">
      <xdr:nvSpPr>
        <xdr:cNvPr id="19" name="テキスト ボックス 18"/>
        <xdr:cNvSpPr txBox="1"/>
      </xdr:nvSpPr>
      <xdr:spPr>
        <a:xfrm>
          <a:off x="104775" y="723900"/>
          <a:ext cx="1628775"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足レベルで強めの</a:t>
          </a:r>
          <a:r>
            <a:rPr kumimoji="1" lang="en-US" altLang="ja-JP" sz="1100"/>
            <a:t>S/R</a:t>
          </a:r>
          <a:r>
            <a:rPr kumimoji="1" lang="ja-JP" altLang="en-US" sz="1100"/>
            <a:t>に当たっている</a:t>
          </a:r>
          <a:r>
            <a:rPr kumimoji="1" lang="en-US" altLang="ja-JP" sz="1100"/>
            <a:t>+FIB38.2</a:t>
          </a:r>
          <a:r>
            <a:rPr kumimoji="1" lang="ja-JP" altLang="en-US" sz="1100"/>
            <a:t>も近い</a:t>
          </a:r>
          <a:endParaRPr kumimoji="1" lang="en-US" altLang="ja-JP" sz="1100"/>
        </a:p>
      </xdr:txBody>
    </xdr:sp>
    <xdr:clientData/>
  </xdr:twoCellAnchor>
  <xdr:twoCellAnchor>
    <xdr:from>
      <xdr:col>9</xdr:col>
      <xdr:colOff>619125</xdr:colOff>
      <xdr:row>50</xdr:row>
      <xdr:rowOff>57150</xdr:rowOff>
    </xdr:from>
    <xdr:to>
      <xdr:col>10</xdr:col>
      <xdr:colOff>400050</xdr:colOff>
      <xdr:row>51</xdr:row>
      <xdr:rowOff>19050</xdr:rowOff>
    </xdr:to>
    <xdr:cxnSp macro="">
      <xdr:nvCxnSpPr>
        <xdr:cNvPr id="20" name="直線矢印コネクタ 19"/>
        <xdr:cNvCxnSpPr/>
      </xdr:nvCxnSpPr>
      <xdr:spPr>
        <a:xfrm>
          <a:off x="6791325" y="8629650"/>
          <a:ext cx="466725" cy="1333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95250</xdr:colOff>
      <xdr:row>60</xdr:row>
      <xdr:rowOff>142875</xdr:rowOff>
    </xdr:from>
    <xdr:to>
      <xdr:col>10</xdr:col>
      <xdr:colOff>485775</xdr:colOff>
      <xdr:row>61</xdr:row>
      <xdr:rowOff>114300</xdr:rowOff>
    </xdr:to>
    <xdr:cxnSp macro="">
      <xdr:nvCxnSpPr>
        <xdr:cNvPr id="21" name="直線矢印コネクタ 20"/>
        <xdr:cNvCxnSpPr/>
      </xdr:nvCxnSpPr>
      <xdr:spPr>
        <a:xfrm flipV="1">
          <a:off x="6953250" y="10429875"/>
          <a:ext cx="390525" cy="1428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114300</xdr:rowOff>
    </xdr:to>
    <xdr:pic>
      <xdr:nvPicPr>
        <xdr:cNvPr id="22529" name="Picture 1"/>
        <xdr:cNvPicPr>
          <a:picLocks noChangeAspect="1" noChangeArrowheads="1"/>
        </xdr:cNvPicPr>
      </xdr:nvPicPr>
      <xdr:blipFill>
        <a:blip xmlns:r="http://schemas.openxmlformats.org/officeDocument/2006/relationships" r:embed="rId1"/>
        <a:srcRect l="4612" t="12760" b="13021"/>
        <a:stretch>
          <a:fillRect/>
        </a:stretch>
      </xdr:blipFill>
      <xdr:spPr bwMode="auto">
        <a:xfrm>
          <a:off x="0" y="0"/>
          <a:ext cx="12411075"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No.101:EURGBP</a:t>
          </a:r>
        </a:p>
        <a:p>
          <a:r>
            <a:rPr kumimoji="1" lang="ja-JP" altLang="en-US" sz="1100"/>
            <a:t>フラッグ</a:t>
          </a:r>
        </a:p>
      </xdr:txBody>
    </xdr:sp>
    <xdr:clientData/>
  </xdr:twoCellAnchor>
  <xdr:twoCellAnchor>
    <xdr:from>
      <xdr:col>9</xdr:col>
      <xdr:colOff>209550</xdr:colOff>
      <xdr:row>11</xdr:row>
      <xdr:rowOff>85725</xdr:rowOff>
    </xdr:from>
    <xdr:to>
      <xdr:col>10</xdr:col>
      <xdr:colOff>257175</xdr:colOff>
      <xdr:row>13</xdr:row>
      <xdr:rowOff>123825</xdr:rowOff>
    </xdr:to>
    <xdr:sp macro="" textlink="">
      <xdr:nvSpPr>
        <xdr:cNvPr id="4" name="角丸四角形吹き出し 3"/>
        <xdr:cNvSpPr/>
      </xdr:nvSpPr>
      <xdr:spPr>
        <a:xfrm>
          <a:off x="6381750" y="1971675"/>
          <a:ext cx="733425" cy="381000"/>
        </a:xfrm>
        <a:prstGeom prst="wedgeRoundRectCallout">
          <a:avLst>
            <a:gd name="adj1" fmla="val 65579"/>
            <a:gd name="adj2" fmla="val -12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228600</xdr:colOff>
      <xdr:row>4</xdr:row>
      <xdr:rowOff>133350</xdr:rowOff>
    </xdr:from>
    <xdr:to>
      <xdr:col>14</xdr:col>
      <xdr:colOff>504825</xdr:colOff>
      <xdr:row>6</xdr:row>
      <xdr:rowOff>123825</xdr:rowOff>
    </xdr:to>
    <xdr:sp macro="" textlink="">
      <xdr:nvSpPr>
        <xdr:cNvPr id="5" name="角丸四角形吹き出し 4"/>
        <xdr:cNvSpPr/>
      </xdr:nvSpPr>
      <xdr:spPr>
        <a:xfrm>
          <a:off x="9144000" y="819150"/>
          <a:ext cx="962025" cy="333375"/>
        </a:xfrm>
        <a:prstGeom prst="wedgeRoundRectCallout">
          <a:avLst>
            <a:gd name="adj1" fmla="val 48933"/>
            <a:gd name="adj2" fmla="val 1285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9</xdr:col>
      <xdr:colOff>208766</xdr:colOff>
      <xdr:row>3</xdr:row>
      <xdr:rowOff>10327</xdr:rowOff>
    </xdr:from>
    <xdr:to>
      <xdr:col>9</xdr:col>
      <xdr:colOff>209559</xdr:colOff>
      <xdr:row>6</xdr:row>
      <xdr:rowOff>161929</xdr:rowOff>
    </xdr:to>
    <xdr:cxnSp macro="">
      <xdr:nvCxnSpPr>
        <xdr:cNvPr id="6" name="直線矢印コネクタ 5"/>
        <xdr:cNvCxnSpPr/>
      </xdr:nvCxnSpPr>
      <xdr:spPr>
        <a:xfrm rot="16200000" flipH="1">
          <a:off x="6048387" y="857256"/>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608812</xdr:colOff>
      <xdr:row>7</xdr:row>
      <xdr:rowOff>67473</xdr:rowOff>
    </xdr:from>
    <xdr:to>
      <xdr:col>3</xdr:col>
      <xdr:colOff>610400</xdr:colOff>
      <xdr:row>11</xdr:row>
      <xdr:rowOff>29374</xdr:rowOff>
    </xdr:to>
    <xdr:cxnSp macro="">
      <xdr:nvCxnSpPr>
        <xdr:cNvPr id="7" name="直線矢印コネクタ 6"/>
        <xdr:cNvCxnSpPr/>
      </xdr:nvCxnSpPr>
      <xdr:spPr>
        <a:xfrm rot="5400000" flipH="1" flipV="1">
          <a:off x="2343155" y="1590680"/>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257175</xdr:colOff>
      <xdr:row>3</xdr:row>
      <xdr:rowOff>9525</xdr:rowOff>
    </xdr:from>
    <xdr:to>
      <xdr:col>8</xdr:col>
      <xdr:colOff>647700</xdr:colOff>
      <xdr:row>5</xdr:row>
      <xdr:rowOff>123825</xdr:rowOff>
    </xdr:to>
    <xdr:sp macro="" textlink="">
      <xdr:nvSpPr>
        <xdr:cNvPr id="13" name="角丸四角形吹き出し 12"/>
        <xdr:cNvSpPr/>
      </xdr:nvSpPr>
      <xdr:spPr>
        <a:xfrm>
          <a:off x="5057775" y="523875"/>
          <a:ext cx="1076325" cy="457200"/>
        </a:xfrm>
        <a:prstGeom prst="wedgeRoundRectCallout">
          <a:avLst>
            <a:gd name="adj1" fmla="val 67941"/>
            <a:gd name="adj2" fmla="val 9796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に届いていない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66675</xdr:rowOff>
    </xdr:to>
    <xdr:pic>
      <xdr:nvPicPr>
        <xdr:cNvPr id="21505" name="Picture 1"/>
        <xdr:cNvPicPr>
          <a:picLocks noChangeAspect="1" noChangeArrowheads="1"/>
        </xdr:cNvPicPr>
      </xdr:nvPicPr>
      <xdr:blipFill>
        <a:blip xmlns:r="http://schemas.openxmlformats.org/officeDocument/2006/relationships" r:embed="rId1"/>
        <a:srcRect l="4685" t="13411" b="13021"/>
        <a:stretch>
          <a:fillRect/>
        </a:stretch>
      </xdr:blipFill>
      <xdr:spPr bwMode="auto">
        <a:xfrm>
          <a:off x="0" y="0"/>
          <a:ext cx="12401550" cy="53816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No.100:USDCAD</a:t>
          </a:r>
        </a:p>
        <a:p>
          <a:r>
            <a:rPr kumimoji="1" lang="ja-JP" altLang="en-US" sz="1100"/>
            <a:t>フラッグ</a:t>
          </a:r>
        </a:p>
      </xdr:txBody>
    </xdr:sp>
    <xdr:clientData/>
  </xdr:twoCellAnchor>
  <xdr:twoCellAnchor>
    <xdr:from>
      <xdr:col>10</xdr:col>
      <xdr:colOff>323850</xdr:colOff>
      <xdr:row>9</xdr:row>
      <xdr:rowOff>142875</xdr:rowOff>
    </xdr:from>
    <xdr:to>
      <xdr:col>11</xdr:col>
      <xdr:colOff>371475</xdr:colOff>
      <xdr:row>12</xdr:row>
      <xdr:rowOff>9525</xdr:rowOff>
    </xdr:to>
    <xdr:sp macro="" textlink="">
      <xdr:nvSpPr>
        <xdr:cNvPr id="4" name="角丸四角形吹き出し 3"/>
        <xdr:cNvSpPr/>
      </xdr:nvSpPr>
      <xdr:spPr>
        <a:xfrm>
          <a:off x="7181850" y="1685925"/>
          <a:ext cx="733425" cy="381000"/>
        </a:xfrm>
        <a:prstGeom prst="wedgeRoundRectCallout">
          <a:avLst>
            <a:gd name="adj1" fmla="val 68176"/>
            <a:gd name="adj2" fmla="val 11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13</xdr:col>
      <xdr:colOff>76200</xdr:colOff>
      <xdr:row>12</xdr:row>
      <xdr:rowOff>76200</xdr:rowOff>
    </xdr:from>
    <xdr:to>
      <xdr:col>14</xdr:col>
      <xdr:colOff>352425</xdr:colOff>
      <xdr:row>14</xdr:row>
      <xdr:rowOff>66675</xdr:rowOff>
    </xdr:to>
    <xdr:sp macro="" textlink="">
      <xdr:nvSpPr>
        <xdr:cNvPr id="5" name="角丸四角形吹き出し 4"/>
        <xdr:cNvSpPr/>
      </xdr:nvSpPr>
      <xdr:spPr>
        <a:xfrm>
          <a:off x="8991600" y="2133600"/>
          <a:ext cx="962025" cy="333375"/>
        </a:xfrm>
        <a:prstGeom prst="wedgeRoundRectCallout">
          <a:avLst>
            <a:gd name="adj1" fmla="val -83740"/>
            <a:gd name="adj2" fmla="val 1421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r>
            <a:rPr kumimoji="1" lang="en-US" altLang="ja-JP" sz="1100"/>
            <a:t>…</a:t>
          </a:r>
          <a:endParaRPr kumimoji="1" lang="ja-JP" altLang="en-US" sz="1100"/>
        </a:p>
      </xdr:txBody>
    </xdr:sp>
    <xdr:clientData/>
  </xdr:twoCellAnchor>
  <xdr:twoCellAnchor>
    <xdr:from>
      <xdr:col>6</xdr:col>
      <xdr:colOff>342114</xdr:colOff>
      <xdr:row>11</xdr:row>
      <xdr:rowOff>29377</xdr:rowOff>
    </xdr:from>
    <xdr:to>
      <xdr:col>6</xdr:col>
      <xdr:colOff>342907</xdr:colOff>
      <xdr:row>15</xdr:row>
      <xdr:rowOff>9529</xdr:rowOff>
    </xdr:to>
    <xdr:cxnSp macro="">
      <xdr:nvCxnSpPr>
        <xdr:cNvPr id="6" name="直線矢印コネクタ 5"/>
        <xdr:cNvCxnSpPr/>
      </xdr:nvCxnSpPr>
      <xdr:spPr>
        <a:xfrm rot="16200000" flipH="1">
          <a:off x="4124335" y="2247906"/>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589763</xdr:colOff>
      <xdr:row>15</xdr:row>
      <xdr:rowOff>105573</xdr:rowOff>
    </xdr:from>
    <xdr:to>
      <xdr:col>10</xdr:col>
      <xdr:colOff>591351</xdr:colOff>
      <xdr:row>19</xdr:row>
      <xdr:rowOff>67474</xdr:rowOff>
    </xdr:to>
    <xdr:cxnSp macro="">
      <xdr:nvCxnSpPr>
        <xdr:cNvPr id="7" name="直線矢印コネクタ 6"/>
        <xdr:cNvCxnSpPr/>
      </xdr:nvCxnSpPr>
      <xdr:spPr>
        <a:xfrm rot="5400000" flipH="1" flipV="1">
          <a:off x="7124706" y="3000380"/>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19050</xdr:colOff>
      <xdr:row>20</xdr:row>
      <xdr:rowOff>114300</xdr:rowOff>
    </xdr:from>
    <xdr:to>
      <xdr:col>10</xdr:col>
      <xdr:colOff>257175</xdr:colOff>
      <xdr:row>41</xdr:row>
      <xdr:rowOff>114300</xdr:rowOff>
    </xdr:to>
    <xdr:pic>
      <xdr:nvPicPr>
        <xdr:cNvPr id="21506" name="Picture 2"/>
        <xdr:cNvPicPr>
          <a:picLocks noChangeAspect="1" noChangeArrowheads="1"/>
        </xdr:cNvPicPr>
      </xdr:nvPicPr>
      <xdr:blipFill>
        <a:blip xmlns:r="http://schemas.openxmlformats.org/officeDocument/2006/relationships" r:embed="rId2"/>
        <a:srcRect l="45461" t="13021" b="37760"/>
        <a:stretch>
          <a:fillRect/>
        </a:stretch>
      </xdr:blipFill>
      <xdr:spPr bwMode="auto">
        <a:xfrm>
          <a:off x="19050" y="3543300"/>
          <a:ext cx="7096125" cy="3600450"/>
        </a:xfrm>
        <a:prstGeom prst="rect">
          <a:avLst/>
        </a:prstGeom>
        <a:noFill/>
        <a:ln w="1">
          <a:noFill/>
          <a:miter lim="800000"/>
          <a:headEnd/>
          <a:tailEnd type="none" w="med" len="med"/>
        </a:ln>
        <a:effectLst/>
      </xdr:spPr>
    </xdr:pic>
    <xdr:clientData/>
  </xdr:twoCellAnchor>
  <xdr:twoCellAnchor>
    <xdr:from>
      <xdr:col>8</xdr:col>
      <xdr:colOff>123826</xdr:colOff>
      <xdr:row>26</xdr:row>
      <xdr:rowOff>133350</xdr:rowOff>
    </xdr:from>
    <xdr:to>
      <xdr:col>10</xdr:col>
      <xdr:colOff>47626</xdr:colOff>
      <xdr:row>32</xdr:row>
      <xdr:rowOff>0</xdr:rowOff>
    </xdr:to>
    <xdr:sp macro="" textlink="">
      <xdr:nvSpPr>
        <xdr:cNvPr id="8" name="角丸四角形吹き出し 7"/>
        <xdr:cNvSpPr/>
      </xdr:nvSpPr>
      <xdr:spPr>
        <a:xfrm>
          <a:off x="5610226" y="4591050"/>
          <a:ext cx="1295400" cy="895350"/>
        </a:xfrm>
        <a:prstGeom prst="wedgeRoundRectCallout">
          <a:avLst>
            <a:gd name="adj1" fmla="val 20554"/>
            <a:gd name="adj2" fmla="val 10593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日足レベルの</a:t>
          </a:r>
          <a:r>
            <a:rPr kumimoji="1" lang="en-US" altLang="ja-JP" sz="1100"/>
            <a:t>T/L</a:t>
          </a:r>
          <a:r>
            <a:rPr kumimoji="1" lang="ja-JP" altLang="en-US" sz="1100"/>
            <a:t>に支えられたのである程度上がると判断</a:t>
          </a:r>
        </a:p>
      </xdr:txBody>
    </xdr:sp>
    <xdr:clientData/>
  </xdr:twoCellAnchor>
  <xdr:twoCellAnchor>
    <xdr:from>
      <xdr:col>9</xdr:col>
      <xdr:colOff>342112</xdr:colOff>
      <xdr:row>36</xdr:row>
      <xdr:rowOff>29373</xdr:rowOff>
    </xdr:from>
    <xdr:to>
      <xdr:col>9</xdr:col>
      <xdr:colOff>343700</xdr:colOff>
      <xdr:row>39</xdr:row>
      <xdr:rowOff>162724</xdr:rowOff>
    </xdr:to>
    <xdr:cxnSp macro="">
      <xdr:nvCxnSpPr>
        <xdr:cNvPr id="11" name="直線矢印コネクタ 10"/>
        <xdr:cNvCxnSpPr/>
      </xdr:nvCxnSpPr>
      <xdr:spPr>
        <a:xfrm rot="5400000" flipH="1" flipV="1">
          <a:off x="6191255" y="6524630"/>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523875</xdr:colOff>
      <xdr:row>3</xdr:row>
      <xdr:rowOff>47625</xdr:rowOff>
    </xdr:from>
    <xdr:to>
      <xdr:col>14</xdr:col>
      <xdr:colOff>123825</xdr:colOff>
      <xdr:row>7</xdr:row>
      <xdr:rowOff>0</xdr:rowOff>
    </xdr:to>
    <xdr:sp macro="" textlink="">
      <xdr:nvSpPr>
        <xdr:cNvPr id="12" name="角丸四角形吹き出し 11"/>
        <xdr:cNvSpPr/>
      </xdr:nvSpPr>
      <xdr:spPr>
        <a:xfrm>
          <a:off x="8753475" y="561975"/>
          <a:ext cx="971550" cy="638175"/>
        </a:xfrm>
        <a:prstGeom prst="wedgeRoundRectCallout">
          <a:avLst>
            <a:gd name="adj1" fmla="val -78355"/>
            <a:gd name="adj2" fmla="val 9869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200</a:t>
          </a:r>
          <a:r>
            <a:rPr kumimoji="1" lang="ja-JP" altLang="en-US" sz="1100"/>
            <a:t>までいったらヨシとすべきかも</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32</xdr:row>
      <xdr:rowOff>95250</xdr:rowOff>
    </xdr:from>
    <xdr:to>
      <xdr:col>18</xdr:col>
      <xdr:colOff>57150</xdr:colOff>
      <xdr:row>64</xdr:row>
      <xdr:rowOff>47625</xdr:rowOff>
    </xdr:to>
    <xdr:pic>
      <xdr:nvPicPr>
        <xdr:cNvPr id="20482" name="Picture 2"/>
        <xdr:cNvPicPr>
          <a:picLocks noChangeAspect="1" noChangeArrowheads="1"/>
        </xdr:cNvPicPr>
      </xdr:nvPicPr>
      <xdr:blipFill>
        <a:blip xmlns:r="http://schemas.openxmlformats.org/officeDocument/2006/relationships" r:embed="rId1"/>
        <a:srcRect l="4685" t="12630" b="13021"/>
        <a:stretch>
          <a:fillRect/>
        </a:stretch>
      </xdr:blipFill>
      <xdr:spPr bwMode="auto">
        <a:xfrm>
          <a:off x="0" y="5581650"/>
          <a:ext cx="12401550" cy="54387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76200</xdr:rowOff>
    </xdr:to>
    <xdr:pic>
      <xdr:nvPicPr>
        <xdr:cNvPr id="20481" name="Picture 1"/>
        <xdr:cNvPicPr>
          <a:picLocks noChangeAspect="1" noChangeArrowheads="1"/>
        </xdr:cNvPicPr>
      </xdr:nvPicPr>
      <xdr:blipFill>
        <a:blip xmlns:r="http://schemas.openxmlformats.org/officeDocument/2006/relationships" r:embed="rId2"/>
        <a:srcRect l="4685" t="13411" b="12891"/>
        <a:stretch>
          <a:fillRect/>
        </a:stretch>
      </xdr:blipFill>
      <xdr:spPr bwMode="auto">
        <a:xfrm>
          <a:off x="0" y="0"/>
          <a:ext cx="12401550" cy="53911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No.99:NZDCHF</a:t>
          </a:r>
        </a:p>
        <a:p>
          <a:r>
            <a:rPr kumimoji="1" lang="ja-JP" altLang="en-US" sz="1100"/>
            <a:t>相場認識</a:t>
          </a:r>
        </a:p>
      </xdr:txBody>
    </xdr:sp>
    <xdr:clientData/>
  </xdr:twoCellAnchor>
  <xdr:twoCellAnchor>
    <xdr:from>
      <xdr:col>10</xdr:col>
      <xdr:colOff>514350</xdr:colOff>
      <xdr:row>38</xdr:row>
      <xdr:rowOff>19050</xdr:rowOff>
    </xdr:from>
    <xdr:to>
      <xdr:col>11</xdr:col>
      <xdr:colOff>561975</xdr:colOff>
      <xdr:row>40</xdr:row>
      <xdr:rowOff>57150</xdr:rowOff>
    </xdr:to>
    <xdr:sp macro="" textlink="">
      <xdr:nvSpPr>
        <xdr:cNvPr id="5" name="角丸四角形吹き出し 4"/>
        <xdr:cNvSpPr/>
      </xdr:nvSpPr>
      <xdr:spPr>
        <a:xfrm>
          <a:off x="7372350" y="6534150"/>
          <a:ext cx="733425" cy="381000"/>
        </a:xfrm>
        <a:prstGeom prst="wedgeRoundRectCallout">
          <a:avLst>
            <a:gd name="adj1" fmla="val 65578"/>
            <a:gd name="adj2" fmla="val -8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11</xdr:col>
      <xdr:colOff>381001</xdr:colOff>
      <xdr:row>42</xdr:row>
      <xdr:rowOff>38100</xdr:rowOff>
    </xdr:from>
    <xdr:to>
      <xdr:col>12</xdr:col>
      <xdr:colOff>381000</xdr:colOff>
      <xdr:row>44</xdr:row>
      <xdr:rowOff>28575</xdr:rowOff>
    </xdr:to>
    <xdr:sp macro="" textlink="">
      <xdr:nvSpPr>
        <xdr:cNvPr id="6" name="角丸四角形吹き出し 5"/>
        <xdr:cNvSpPr/>
      </xdr:nvSpPr>
      <xdr:spPr>
        <a:xfrm>
          <a:off x="7924801" y="7239000"/>
          <a:ext cx="685799" cy="333375"/>
        </a:xfrm>
        <a:prstGeom prst="wedgeRoundRectCallout">
          <a:avLst>
            <a:gd name="adj1" fmla="val -1914"/>
            <a:gd name="adj2" fmla="val -1943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76200</xdr:colOff>
      <xdr:row>33</xdr:row>
      <xdr:rowOff>161925</xdr:rowOff>
    </xdr:from>
    <xdr:to>
      <xdr:col>2</xdr:col>
      <xdr:colOff>57149</xdr:colOff>
      <xdr:row>36</xdr:row>
      <xdr:rowOff>104775</xdr:rowOff>
    </xdr:to>
    <xdr:sp macro="" textlink="">
      <xdr:nvSpPr>
        <xdr:cNvPr id="7" name="テキスト ボックス 6"/>
        <xdr:cNvSpPr txBox="1"/>
      </xdr:nvSpPr>
      <xdr:spPr>
        <a:xfrm>
          <a:off x="76200" y="5819775"/>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0</xdr:col>
      <xdr:colOff>142086</xdr:colOff>
      <xdr:row>6</xdr:row>
      <xdr:rowOff>134146</xdr:rowOff>
    </xdr:from>
    <xdr:to>
      <xdr:col>0</xdr:col>
      <xdr:colOff>143674</xdr:colOff>
      <xdr:row>10</xdr:row>
      <xdr:rowOff>96047</xdr:rowOff>
    </xdr:to>
    <xdr:cxnSp macro="">
      <xdr:nvCxnSpPr>
        <xdr:cNvPr id="8" name="直線矢印コネクタ 7"/>
        <xdr:cNvCxnSpPr/>
      </xdr:nvCxnSpPr>
      <xdr:spPr>
        <a:xfrm rot="5400000" flipH="1" flipV="1">
          <a:off x="-180971" y="1485903"/>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7</xdr:row>
      <xdr:rowOff>85727</xdr:rowOff>
    </xdr:from>
    <xdr:to>
      <xdr:col>2</xdr:col>
      <xdr:colOff>533400</xdr:colOff>
      <xdr:row>10</xdr:row>
      <xdr:rowOff>19051</xdr:rowOff>
    </xdr:to>
    <xdr:sp macro="" textlink="">
      <xdr:nvSpPr>
        <xdr:cNvPr id="9" name="テキスト ボックス 8"/>
        <xdr:cNvSpPr txBox="1"/>
      </xdr:nvSpPr>
      <xdr:spPr>
        <a:xfrm>
          <a:off x="276225" y="1285877"/>
          <a:ext cx="1628775"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週足レベルでそれなりの</a:t>
          </a:r>
          <a:r>
            <a:rPr kumimoji="1" lang="en-US" altLang="ja-JP" sz="1100"/>
            <a:t>S/R</a:t>
          </a:r>
          <a:r>
            <a:rPr kumimoji="1" lang="ja-JP" altLang="en-US" sz="1100"/>
            <a:t>に当たっている</a:t>
          </a:r>
          <a:endParaRPr kumimoji="1" lang="en-US" altLang="ja-JP" sz="1100"/>
        </a:p>
      </xdr:txBody>
    </xdr:sp>
    <xdr:clientData/>
  </xdr:twoCellAnchor>
  <xdr:twoCellAnchor>
    <xdr:from>
      <xdr:col>10</xdr:col>
      <xdr:colOff>561975</xdr:colOff>
      <xdr:row>52</xdr:row>
      <xdr:rowOff>57150</xdr:rowOff>
    </xdr:from>
    <xdr:to>
      <xdr:col>11</xdr:col>
      <xdr:colOff>590550</xdr:colOff>
      <xdr:row>54</xdr:row>
      <xdr:rowOff>0</xdr:rowOff>
    </xdr:to>
    <xdr:cxnSp macro="">
      <xdr:nvCxnSpPr>
        <xdr:cNvPr id="10" name="直線矢印コネクタ 9"/>
        <xdr:cNvCxnSpPr/>
      </xdr:nvCxnSpPr>
      <xdr:spPr>
        <a:xfrm>
          <a:off x="7419975" y="8972550"/>
          <a:ext cx="714375" cy="2857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552450</xdr:colOff>
      <xdr:row>33</xdr:row>
      <xdr:rowOff>85725</xdr:rowOff>
    </xdr:from>
    <xdr:to>
      <xdr:col>11</xdr:col>
      <xdr:colOff>619125</xdr:colOff>
      <xdr:row>33</xdr:row>
      <xdr:rowOff>142876</xdr:rowOff>
    </xdr:to>
    <xdr:cxnSp macro="">
      <xdr:nvCxnSpPr>
        <xdr:cNvPr id="11" name="直線矢印コネクタ 10"/>
        <xdr:cNvCxnSpPr/>
      </xdr:nvCxnSpPr>
      <xdr:spPr>
        <a:xfrm flipV="1">
          <a:off x="7410450" y="5743575"/>
          <a:ext cx="752475" cy="571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37</xdr:row>
      <xdr:rowOff>123825</xdr:rowOff>
    </xdr:from>
    <xdr:to>
      <xdr:col>1</xdr:col>
      <xdr:colOff>123825</xdr:colOff>
      <xdr:row>39</xdr:row>
      <xdr:rowOff>38100</xdr:rowOff>
    </xdr:to>
    <xdr:sp macro="" textlink="">
      <xdr:nvSpPr>
        <xdr:cNvPr id="12" name="テキスト ボックス 11"/>
        <xdr:cNvSpPr txBox="1"/>
      </xdr:nvSpPr>
      <xdr:spPr>
        <a:xfrm>
          <a:off x="123825" y="6467475"/>
          <a:ext cx="6858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a:t>
          </a:r>
          <a:r>
            <a:rPr kumimoji="1" lang="en-US" altLang="ja-JP" sz="1100"/>
            <a:t>2</a:t>
          </a:r>
          <a:r>
            <a:rPr kumimoji="1" lang="ja-JP" altLang="en-US" sz="1100"/>
            <a:t>勝目</a:t>
          </a:r>
        </a:p>
      </xdr:txBody>
    </xdr:sp>
    <xdr:clientData/>
  </xdr:twoCellAnchor>
  <xdr:twoCellAnchor>
    <xdr:from>
      <xdr:col>3</xdr:col>
      <xdr:colOff>304014</xdr:colOff>
      <xdr:row>6</xdr:row>
      <xdr:rowOff>153195</xdr:rowOff>
    </xdr:from>
    <xdr:to>
      <xdr:col>3</xdr:col>
      <xdr:colOff>305602</xdr:colOff>
      <xdr:row>10</xdr:row>
      <xdr:rowOff>115096</xdr:rowOff>
    </xdr:to>
    <xdr:cxnSp macro="">
      <xdr:nvCxnSpPr>
        <xdr:cNvPr id="13" name="直線矢印コネクタ 12"/>
        <xdr:cNvCxnSpPr/>
      </xdr:nvCxnSpPr>
      <xdr:spPr>
        <a:xfrm rot="5400000" flipH="1" flipV="1">
          <a:off x="2038357" y="1504952"/>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180190</xdr:colOff>
      <xdr:row>2</xdr:row>
      <xdr:rowOff>162720</xdr:rowOff>
    </xdr:from>
    <xdr:to>
      <xdr:col>7</xdr:col>
      <xdr:colOff>180975</xdr:colOff>
      <xdr:row>6</xdr:row>
      <xdr:rowOff>95249</xdr:rowOff>
    </xdr:to>
    <xdr:cxnSp macro="">
      <xdr:nvCxnSpPr>
        <xdr:cNvPr id="15" name="直線矢印コネクタ 14"/>
        <xdr:cNvCxnSpPr/>
      </xdr:nvCxnSpPr>
      <xdr:spPr>
        <a:xfrm rot="16200000" flipH="1">
          <a:off x="4672018" y="814392"/>
          <a:ext cx="618329" cy="78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484990</xdr:colOff>
      <xdr:row>2</xdr:row>
      <xdr:rowOff>143670</xdr:rowOff>
    </xdr:from>
    <xdr:to>
      <xdr:col>7</xdr:col>
      <xdr:colOff>485775</xdr:colOff>
      <xdr:row>6</xdr:row>
      <xdr:rowOff>76199</xdr:rowOff>
    </xdr:to>
    <xdr:cxnSp macro="">
      <xdr:nvCxnSpPr>
        <xdr:cNvPr id="18" name="直線矢印コネクタ 17"/>
        <xdr:cNvCxnSpPr/>
      </xdr:nvCxnSpPr>
      <xdr:spPr>
        <a:xfrm rot="16200000" flipH="1">
          <a:off x="4976818" y="795342"/>
          <a:ext cx="618329" cy="78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32</xdr:row>
      <xdr:rowOff>161925</xdr:rowOff>
    </xdr:from>
    <xdr:to>
      <xdr:col>18</xdr:col>
      <xdr:colOff>47625</xdr:colOff>
      <xdr:row>64</xdr:row>
      <xdr:rowOff>95250</xdr:rowOff>
    </xdr:to>
    <xdr:pic>
      <xdr:nvPicPr>
        <xdr:cNvPr id="19458" name="Picture 2"/>
        <xdr:cNvPicPr>
          <a:picLocks noChangeAspect="1" noChangeArrowheads="1"/>
        </xdr:cNvPicPr>
      </xdr:nvPicPr>
      <xdr:blipFill>
        <a:blip xmlns:r="http://schemas.openxmlformats.org/officeDocument/2006/relationships" r:embed="rId1"/>
        <a:srcRect l="4758" t="13021" b="12891"/>
        <a:stretch>
          <a:fillRect/>
        </a:stretch>
      </xdr:blipFill>
      <xdr:spPr bwMode="auto">
        <a:xfrm>
          <a:off x="0" y="5648325"/>
          <a:ext cx="12392025"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76200</xdr:colOff>
      <xdr:row>31</xdr:row>
      <xdr:rowOff>133350</xdr:rowOff>
    </xdr:to>
    <xdr:pic>
      <xdr:nvPicPr>
        <xdr:cNvPr id="19457" name="Picture 1"/>
        <xdr:cNvPicPr>
          <a:picLocks noChangeAspect="1" noChangeArrowheads="1"/>
        </xdr:cNvPicPr>
      </xdr:nvPicPr>
      <xdr:blipFill>
        <a:blip xmlns:r="http://schemas.openxmlformats.org/officeDocument/2006/relationships" r:embed="rId2"/>
        <a:srcRect l="4539" t="12630" b="12891"/>
        <a:stretch>
          <a:fillRect/>
        </a:stretch>
      </xdr:blipFill>
      <xdr:spPr bwMode="auto">
        <a:xfrm>
          <a:off x="0" y="0"/>
          <a:ext cx="12420600"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No.98:GBPNZD</a:t>
          </a:r>
        </a:p>
        <a:p>
          <a:r>
            <a:rPr kumimoji="1" lang="ja-JP" altLang="en-US" sz="1100"/>
            <a:t>相場認識</a:t>
          </a:r>
        </a:p>
      </xdr:txBody>
    </xdr:sp>
    <xdr:clientData/>
  </xdr:twoCellAnchor>
  <xdr:twoCellAnchor>
    <xdr:from>
      <xdr:col>10</xdr:col>
      <xdr:colOff>628650</xdr:colOff>
      <xdr:row>45</xdr:row>
      <xdr:rowOff>19050</xdr:rowOff>
    </xdr:from>
    <xdr:to>
      <xdr:col>11</xdr:col>
      <xdr:colOff>676275</xdr:colOff>
      <xdr:row>47</xdr:row>
      <xdr:rowOff>57150</xdr:rowOff>
    </xdr:to>
    <xdr:sp macro="" textlink="">
      <xdr:nvSpPr>
        <xdr:cNvPr id="5" name="角丸四角形吹き出し 4"/>
        <xdr:cNvSpPr/>
      </xdr:nvSpPr>
      <xdr:spPr>
        <a:xfrm>
          <a:off x="7486650" y="7734300"/>
          <a:ext cx="733425" cy="381000"/>
        </a:xfrm>
        <a:prstGeom prst="wedgeRoundRectCallout">
          <a:avLst>
            <a:gd name="adj1" fmla="val 70773"/>
            <a:gd name="adj2" fmla="val 8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11</xdr:col>
      <xdr:colOff>647701</xdr:colOff>
      <xdr:row>42</xdr:row>
      <xdr:rowOff>66675</xdr:rowOff>
    </xdr:from>
    <xdr:to>
      <xdr:col>12</xdr:col>
      <xdr:colOff>647700</xdr:colOff>
      <xdr:row>44</xdr:row>
      <xdr:rowOff>57150</xdr:rowOff>
    </xdr:to>
    <xdr:sp macro="" textlink="">
      <xdr:nvSpPr>
        <xdr:cNvPr id="6" name="角丸四角形吹き出し 5"/>
        <xdr:cNvSpPr/>
      </xdr:nvSpPr>
      <xdr:spPr>
        <a:xfrm>
          <a:off x="8191501" y="7267575"/>
          <a:ext cx="685799" cy="333375"/>
        </a:xfrm>
        <a:prstGeom prst="wedgeRoundRectCallout">
          <a:avLst>
            <a:gd name="adj1" fmla="val -3302"/>
            <a:gd name="adj2" fmla="val 1227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104775</xdr:colOff>
      <xdr:row>34</xdr:row>
      <xdr:rowOff>19050</xdr:rowOff>
    </xdr:from>
    <xdr:to>
      <xdr:col>2</xdr:col>
      <xdr:colOff>85724</xdr:colOff>
      <xdr:row>36</xdr:row>
      <xdr:rowOff>133350</xdr:rowOff>
    </xdr:to>
    <xdr:sp macro="" textlink="">
      <xdr:nvSpPr>
        <xdr:cNvPr id="7" name="テキスト ボックス 6"/>
        <xdr:cNvSpPr txBox="1"/>
      </xdr:nvSpPr>
      <xdr:spPr>
        <a:xfrm>
          <a:off x="104775" y="58483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笹田ｗボトムと認識</a:t>
          </a:r>
        </a:p>
      </xdr:txBody>
    </xdr:sp>
    <xdr:clientData/>
  </xdr:twoCellAnchor>
  <xdr:twoCellAnchor>
    <xdr:from>
      <xdr:col>9</xdr:col>
      <xdr:colOff>542138</xdr:colOff>
      <xdr:row>17</xdr:row>
      <xdr:rowOff>19846</xdr:rowOff>
    </xdr:from>
    <xdr:to>
      <xdr:col>9</xdr:col>
      <xdr:colOff>543726</xdr:colOff>
      <xdr:row>20</xdr:row>
      <xdr:rowOff>153197</xdr:rowOff>
    </xdr:to>
    <xdr:cxnSp macro="">
      <xdr:nvCxnSpPr>
        <xdr:cNvPr id="8" name="直線矢印コネクタ 7"/>
        <xdr:cNvCxnSpPr/>
      </xdr:nvCxnSpPr>
      <xdr:spPr>
        <a:xfrm rot="5400000" flipH="1" flipV="1">
          <a:off x="6391281" y="3257553"/>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xdr:row>
      <xdr:rowOff>28577</xdr:rowOff>
    </xdr:from>
    <xdr:to>
      <xdr:col>2</xdr:col>
      <xdr:colOff>361950</xdr:colOff>
      <xdr:row>6</xdr:row>
      <xdr:rowOff>133351</xdr:rowOff>
    </xdr:to>
    <xdr:sp macro="" textlink="">
      <xdr:nvSpPr>
        <xdr:cNvPr id="9" name="テキスト ボックス 8"/>
        <xdr:cNvSpPr txBox="1"/>
      </xdr:nvSpPr>
      <xdr:spPr>
        <a:xfrm>
          <a:off x="104775" y="714377"/>
          <a:ext cx="1628775"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４ｈ足レベルで弱い</a:t>
          </a:r>
          <a:r>
            <a:rPr kumimoji="1" lang="en-US" altLang="ja-JP" sz="1100"/>
            <a:t>S/R</a:t>
          </a:r>
          <a:r>
            <a:rPr kumimoji="1" lang="ja-JP" altLang="en-US" sz="1100"/>
            <a:t>＋</a:t>
          </a:r>
          <a:r>
            <a:rPr kumimoji="1" lang="en-US" altLang="ja-JP" sz="1100"/>
            <a:t>FIB23.6</a:t>
          </a:r>
          <a:r>
            <a:rPr kumimoji="1" lang="ja-JP" altLang="en-US" sz="1100"/>
            <a:t>が当たっている</a:t>
          </a:r>
          <a:endParaRPr kumimoji="1" lang="en-US" altLang="ja-JP" sz="1100"/>
        </a:p>
      </xdr:txBody>
    </xdr:sp>
    <xdr:clientData/>
  </xdr:twoCellAnchor>
  <xdr:twoCellAnchor>
    <xdr:from>
      <xdr:col>10</xdr:col>
      <xdr:colOff>542925</xdr:colOff>
      <xdr:row>51</xdr:row>
      <xdr:rowOff>104775</xdr:rowOff>
    </xdr:from>
    <xdr:to>
      <xdr:col>11</xdr:col>
      <xdr:colOff>561975</xdr:colOff>
      <xdr:row>52</xdr:row>
      <xdr:rowOff>28575</xdr:rowOff>
    </xdr:to>
    <xdr:cxnSp macro="">
      <xdr:nvCxnSpPr>
        <xdr:cNvPr id="10" name="直線矢印コネクタ 9"/>
        <xdr:cNvCxnSpPr/>
      </xdr:nvCxnSpPr>
      <xdr:spPr>
        <a:xfrm>
          <a:off x="7400925" y="8848725"/>
          <a:ext cx="704850" cy="952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619125</xdr:colOff>
      <xdr:row>60</xdr:row>
      <xdr:rowOff>28575</xdr:rowOff>
    </xdr:from>
    <xdr:to>
      <xdr:col>11</xdr:col>
      <xdr:colOff>552450</xdr:colOff>
      <xdr:row>62</xdr:row>
      <xdr:rowOff>19050</xdr:rowOff>
    </xdr:to>
    <xdr:cxnSp macro="">
      <xdr:nvCxnSpPr>
        <xdr:cNvPr id="11" name="直線矢印コネクタ 10"/>
        <xdr:cNvCxnSpPr/>
      </xdr:nvCxnSpPr>
      <xdr:spPr>
        <a:xfrm flipV="1">
          <a:off x="7477125" y="10315575"/>
          <a:ext cx="619125" cy="3333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37</xdr:row>
      <xdr:rowOff>123825</xdr:rowOff>
    </xdr:from>
    <xdr:to>
      <xdr:col>1</xdr:col>
      <xdr:colOff>123825</xdr:colOff>
      <xdr:row>39</xdr:row>
      <xdr:rowOff>38100</xdr:rowOff>
    </xdr:to>
    <xdr:sp macro="" textlink="">
      <xdr:nvSpPr>
        <xdr:cNvPr id="13" name="テキスト ボックス 12"/>
        <xdr:cNvSpPr txBox="1"/>
      </xdr:nvSpPr>
      <xdr:spPr>
        <a:xfrm>
          <a:off x="123825" y="6467475"/>
          <a:ext cx="6858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a:t>
          </a:r>
          <a:r>
            <a:rPr kumimoji="1" lang="en-US" altLang="ja-JP" sz="1100"/>
            <a:t>1</a:t>
          </a:r>
          <a:r>
            <a:rPr kumimoji="1" lang="ja-JP" altLang="en-US" sz="1100"/>
            <a:t>勝目</a:t>
          </a:r>
        </a:p>
      </xdr:txBody>
    </xdr:sp>
    <xdr:clientData/>
  </xdr:twoCellAnchor>
  <xdr:twoCellAnchor>
    <xdr:from>
      <xdr:col>16</xdr:col>
      <xdr:colOff>8740</xdr:colOff>
      <xdr:row>17</xdr:row>
      <xdr:rowOff>48420</xdr:rowOff>
    </xdr:from>
    <xdr:to>
      <xdr:col>16</xdr:col>
      <xdr:colOff>10328</xdr:colOff>
      <xdr:row>21</xdr:row>
      <xdr:rowOff>10321</xdr:rowOff>
    </xdr:to>
    <xdr:cxnSp macro="">
      <xdr:nvCxnSpPr>
        <xdr:cNvPr id="15" name="直線矢印コネクタ 14"/>
        <xdr:cNvCxnSpPr/>
      </xdr:nvCxnSpPr>
      <xdr:spPr>
        <a:xfrm rot="5400000" flipH="1" flipV="1">
          <a:off x="10658483" y="3286127"/>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76200</xdr:colOff>
      <xdr:row>31</xdr:row>
      <xdr:rowOff>123825</xdr:rowOff>
    </xdr:to>
    <xdr:pic>
      <xdr:nvPicPr>
        <xdr:cNvPr id="18434" name="Picture 2"/>
        <xdr:cNvPicPr>
          <a:picLocks noChangeAspect="1" noChangeArrowheads="1"/>
        </xdr:cNvPicPr>
      </xdr:nvPicPr>
      <xdr:blipFill>
        <a:blip xmlns:r="http://schemas.openxmlformats.org/officeDocument/2006/relationships" r:embed="rId1"/>
        <a:srcRect l="4539" t="12891" b="12760"/>
        <a:stretch>
          <a:fillRect/>
        </a:stretch>
      </xdr:blipFill>
      <xdr:spPr bwMode="auto">
        <a:xfrm>
          <a:off x="0" y="0"/>
          <a:ext cx="12420600"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3" name="テキスト ボックス 2"/>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No.97:GBPUSD</a:t>
          </a:r>
        </a:p>
        <a:p>
          <a:r>
            <a:rPr kumimoji="1" lang="ja-JP" altLang="en-US" sz="1100"/>
            <a:t>フラッグ</a:t>
          </a:r>
        </a:p>
      </xdr:txBody>
    </xdr:sp>
    <xdr:clientData/>
  </xdr:twoCellAnchor>
  <xdr:twoCellAnchor>
    <xdr:from>
      <xdr:col>9</xdr:col>
      <xdr:colOff>666750</xdr:colOff>
      <xdr:row>14</xdr:row>
      <xdr:rowOff>57150</xdr:rowOff>
    </xdr:from>
    <xdr:to>
      <xdr:col>11</xdr:col>
      <xdr:colOff>28575</xdr:colOff>
      <xdr:row>16</xdr:row>
      <xdr:rowOff>95250</xdr:rowOff>
    </xdr:to>
    <xdr:sp macro="" textlink="">
      <xdr:nvSpPr>
        <xdr:cNvPr id="4" name="角丸四角形吹き出し 3"/>
        <xdr:cNvSpPr/>
      </xdr:nvSpPr>
      <xdr:spPr>
        <a:xfrm>
          <a:off x="6838950" y="2457450"/>
          <a:ext cx="733425" cy="381000"/>
        </a:xfrm>
        <a:prstGeom prst="wedgeRoundRectCallout">
          <a:avLst>
            <a:gd name="adj1" fmla="val 66877"/>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10</xdr:col>
      <xdr:colOff>542925</xdr:colOff>
      <xdr:row>7</xdr:row>
      <xdr:rowOff>47625</xdr:rowOff>
    </xdr:from>
    <xdr:to>
      <xdr:col>12</xdr:col>
      <xdr:colOff>133350</xdr:colOff>
      <xdr:row>9</xdr:row>
      <xdr:rowOff>38100</xdr:rowOff>
    </xdr:to>
    <xdr:sp macro="" textlink="">
      <xdr:nvSpPr>
        <xdr:cNvPr id="5" name="角丸四角形吹き出し 4"/>
        <xdr:cNvSpPr/>
      </xdr:nvSpPr>
      <xdr:spPr>
        <a:xfrm>
          <a:off x="7400925" y="1247775"/>
          <a:ext cx="962025" cy="333375"/>
        </a:xfrm>
        <a:prstGeom prst="wedgeRoundRectCallout">
          <a:avLst>
            <a:gd name="adj1" fmla="val -5523"/>
            <a:gd name="adj2" fmla="val 1627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10</xdr:col>
      <xdr:colOff>351639</xdr:colOff>
      <xdr:row>6</xdr:row>
      <xdr:rowOff>96052</xdr:rowOff>
    </xdr:from>
    <xdr:to>
      <xdr:col>10</xdr:col>
      <xdr:colOff>352432</xdr:colOff>
      <xdr:row>10</xdr:row>
      <xdr:rowOff>76204</xdr:rowOff>
    </xdr:to>
    <xdr:cxnSp macro="">
      <xdr:nvCxnSpPr>
        <xdr:cNvPr id="6" name="直線矢印コネクタ 5"/>
        <xdr:cNvCxnSpPr/>
      </xdr:nvCxnSpPr>
      <xdr:spPr>
        <a:xfrm rot="16200000" flipH="1">
          <a:off x="6877060" y="1457331"/>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151613</xdr:colOff>
      <xdr:row>10</xdr:row>
      <xdr:rowOff>143674</xdr:rowOff>
    </xdr:from>
    <xdr:to>
      <xdr:col>7</xdr:col>
      <xdr:colOff>153201</xdr:colOff>
      <xdr:row>14</xdr:row>
      <xdr:rowOff>105575</xdr:rowOff>
    </xdr:to>
    <xdr:cxnSp macro="">
      <xdr:nvCxnSpPr>
        <xdr:cNvPr id="7" name="直線矢印コネクタ 6"/>
        <xdr:cNvCxnSpPr/>
      </xdr:nvCxnSpPr>
      <xdr:spPr>
        <a:xfrm rot="5400000" flipH="1" flipV="1">
          <a:off x="4629156" y="2181231"/>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257175</xdr:colOff>
      <xdr:row>22</xdr:row>
      <xdr:rowOff>58511</xdr:rowOff>
    </xdr:from>
    <xdr:to>
      <xdr:col>13</xdr:col>
      <xdr:colOff>200025</xdr:colOff>
      <xdr:row>45</xdr:row>
      <xdr:rowOff>0</xdr:rowOff>
    </xdr:to>
    <xdr:pic>
      <xdr:nvPicPr>
        <xdr:cNvPr id="18433" name="Picture 1"/>
        <xdr:cNvPicPr>
          <a:picLocks noChangeAspect="1" noChangeArrowheads="1"/>
        </xdr:cNvPicPr>
      </xdr:nvPicPr>
      <xdr:blipFill>
        <a:blip xmlns:r="http://schemas.openxmlformats.org/officeDocument/2006/relationships" r:embed="rId2"/>
        <a:srcRect l="4686" t="12891" b="12760"/>
        <a:stretch>
          <a:fillRect/>
        </a:stretch>
      </xdr:blipFill>
      <xdr:spPr bwMode="auto">
        <a:xfrm>
          <a:off x="257175" y="3830411"/>
          <a:ext cx="8858250" cy="3884839"/>
        </a:xfrm>
        <a:prstGeom prst="rect">
          <a:avLst/>
        </a:prstGeom>
        <a:noFill/>
        <a:ln w="1">
          <a:noFill/>
          <a:miter lim="800000"/>
          <a:headEnd/>
          <a:tailEnd type="none" w="med" len="med"/>
        </a:ln>
        <a:effectLst/>
      </xdr:spPr>
    </xdr:pic>
    <xdr:clientData/>
  </xdr:twoCellAnchor>
  <xdr:twoCellAnchor>
    <xdr:from>
      <xdr:col>8</xdr:col>
      <xdr:colOff>104775</xdr:colOff>
      <xdr:row>24</xdr:row>
      <xdr:rowOff>114300</xdr:rowOff>
    </xdr:from>
    <xdr:to>
      <xdr:col>10</xdr:col>
      <xdr:colOff>1</xdr:colOff>
      <xdr:row>27</xdr:row>
      <xdr:rowOff>142875</xdr:rowOff>
    </xdr:to>
    <xdr:sp macro="" textlink="">
      <xdr:nvSpPr>
        <xdr:cNvPr id="8" name="角丸四角形吹き出し 7"/>
        <xdr:cNvSpPr/>
      </xdr:nvSpPr>
      <xdr:spPr>
        <a:xfrm>
          <a:off x="5591175" y="4229100"/>
          <a:ext cx="1266826" cy="542925"/>
        </a:xfrm>
        <a:prstGeom prst="wedgeRoundRectCallout">
          <a:avLst>
            <a:gd name="adj1" fmla="val 31583"/>
            <a:gd name="adj2" fmla="val 717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ここまで待てれば勝てたが</a:t>
          </a:r>
          <a:r>
            <a:rPr kumimoji="1" lang="en-US" altLang="ja-JP" sz="1100"/>
            <a:t>…</a:t>
          </a: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38100</xdr:colOff>
      <xdr:row>31</xdr:row>
      <xdr:rowOff>95250</xdr:rowOff>
    </xdr:to>
    <xdr:pic>
      <xdr:nvPicPr>
        <xdr:cNvPr id="17411" name="Picture 3"/>
        <xdr:cNvPicPr>
          <a:picLocks noChangeAspect="1" noChangeArrowheads="1"/>
        </xdr:cNvPicPr>
      </xdr:nvPicPr>
      <xdr:blipFill>
        <a:blip xmlns:r="http://schemas.openxmlformats.org/officeDocument/2006/relationships" r:embed="rId1"/>
        <a:srcRect l="4832" t="13021" b="13021"/>
        <a:stretch>
          <a:fillRect/>
        </a:stretch>
      </xdr:blipFill>
      <xdr:spPr bwMode="auto">
        <a:xfrm>
          <a:off x="0" y="0"/>
          <a:ext cx="12382500" cy="5410200"/>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95250</xdr:rowOff>
    </xdr:from>
    <xdr:to>
      <xdr:col>18</xdr:col>
      <xdr:colOff>66675</xdr:colOff>
      <xdr:row>64</xdr:row>
      <xdr:rowOff>28575</xdr:rowOff>
    </xdr:to>
    <xdr:pic>
      <xdr:nvPicPr>
        <xdr:cNvPr id="17410" name="Picture 2"/>
        <xdr:cNvPicPr>
          <a:picLocks noChangeAspect="1" noChangeArrowheads="1"/>
        </xdr:cNvPicPr>
      </xdr:nvPicPr>
      <xdr:blipFill>
        <a:blip xmlns:r="http://schemas.openxmlformats.org/officeDocument/2006/relationships" r:embed="rId2"/>
        <a:srcRect l="4612" t="13021" b="12891"/>
        <a:stretch>
          <a:fillRect/>
        </a:stretch>
      </xdr:blipFill>
      <xdr:spPr bwMode="auto">
        <a:xfrm>
          <a:off x="0" y="5581650"/>
          <a:ext cx="12411075" cy="5419725"/>
        </a:xfrm>
        <a:prstGeom prst="rect">
          <a:avLst/>
        </a:prstGeom>
        <a:noFill/>
        <a:ln w="1">
          <a:noFill/>
          <a:miter lim="800000"/>
          <a:headEnd/>
          <a:tailEnd type="none" w="med" len="med"/>
        </a:ln>
        <a:effectLst/>
      </xdr:spPr>
    </xdr:pic>
    <xdr:clientData/>
  </xdr:twoCellAnchor>
  <xdr:twoCellAnchor>
    <xdr:from>
      <xdr:col>0</xdr:col>
      <xdr:colOff>85723</xdr:colOff>
      <xdr:row>1</xdr:row>
      <xdr:rowOff>19050</xdr:rowOff>
    </xdr:from>
    <xdr:to>
      <xdr:col>1</xdr:col>
      <xdr:colOff>676275</xdr:colOff>
      <xdr:row>3</xdr:row>
      <xdr:rowOff>114300</xdr:rowOff>
    </xdr:to>
    <xdr:sp macro="" textlink="">
      <xdr:nvSpPr>
        <xdr:cNvPr id="4" name="テキスト ボックス 3"/>
        <xdr:cNvSpPr txBox="1"/>
      </xdr:nvSpPr>
      <xdr:spPr>
        <a:xfrm>
          <a:off x="8572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No.96:EURUSD</a:t>
          </a:r>
        </a:p>
        <a:p>
          <a:r>
            <a:rPr kumimoji="1" lang="ja-JP" altLang="en-US" sz="1100"/>
            <a:t>相場認識</a:t>
          </a:r>
        </a:p>
      </xdr:txBody>
    </xdr:sp>
    <xdr:clientData/>
  </xdr:twoCellAnchor>
  <xdr:twoCellAnchor>
    <xdr:from>
      <xdr:col>9</xdr:col>
      <xdr:colOff>504825</xdr:colOff>
      <xdr:row>44</xdr:row>
      <xdr:rowOff>104775</xdr:rowOff>
    </xdr:from>
    <xdr:to>
      <xdr:col>10</xdr:col>
      <xdr:colOff>552450</xdr:colOff>
      <xdr:row>46</xdr:row>
      <xdr:rowOff>142875</xdr:rowOff>
    </xdr:to>
    <xdr:sp macro="" textlink="">
      <xdr:nvSpPr>
        <xdr:cNvPr id="5" name="角丸四角形吹き出し 4"/>
        <xdr:cNvSpPr/>
      </xdr:nvSpPr>
      <xdr:spPr>
        <a:xfrm>
          <a:off x="6677025" y="7648575"/>
          <a:ext cx="733425" cy="381000"/>
        </a:xfrm>
        <a:prstGeom prst="wedgeRoundRectCallout">
          <a:avLst>
            <a:gd name="adj1" fmla="val 47396"/>
            <a:gd name="adj2" fmla="val -12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10</xdr:col>
      <xdr:colOff>142876</xdr:colOff>
      <xdr:row>36</xdr:row>
      <xdr:rowOff>142875</xdr:rowOff>
    </xdr:from>
    <xdr:to>
      <xdr:col>11</xdr:col>
      <xdr:colOff>390525</xdr:colOff>
      <xdr:row>38</xdr:row>
      <xdr:rowOff>133350</xdr:rowOff>
    </xdr:to>
    <xdr:sp macro="" textlink="">
      <xdr:nvSpPr>
        <xdr:cNvPr id="6" name="角丸四角形吹き出し 5"/>
        <xdr:cNvSpPr/>
      </xdr:nvSpPr>
      <xdr:spPr>
        <a:xfrm>
          <a:off x="7000876" y="6315075"/>
          <a:ext cx="933449" cy="333375"/>
        </a:xfrm>
        <a:prstGeom prst="wedgeRoundRectCallout">
          <a:avLst>
            <a:gd name="adj1" fmla="val -1971"/>
            <a:gd name="adj2" fmla="val 15707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104775</xdr:colOff>
      <xdr:row>34</xdr:row>
      <xdr:rowOff>19050</xdr:rowOff>
    </xdr:from>
    <xdr:to>
      <xdr:col>2</xdr:col>
      <xdr:colOff>85724</xdr:colOff>
      <xdr:row>36</xdr:row>
      <xdr:rowOff>133350</xdr:rowOff>
    </xdr:to>
    <xdr:sp macro="" textlink="">
      <xdr:nvSpPr>
        <xdr:cNvPr id="7" name="テキスト ボックス 6"/>
        <xdr:cNvSpPr txBox="1"/>
      </xdr:nvSpPr>
      <xdr:spPr>
        <a:xfrm>
          <a:off x="104775" y="58483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0</xdr:col>
      <xdr:colOff>76200</xdr:colOff>
      <xdr:row>4</xdr:row>
      <xdr:rowOff>38101</xdr:rowOff>
    </xdr:from>
    <xdr:to>
      <xdr:col>2</xdr:col>
      <xdr:colOff>333375</xdr:colOff>
      <xdr:row>8</xdr:row>
      <xdr:rowOff>47624</xdr:rowOff>
    </xdr:to>
    <xdr:sp macro="" textlink="">
      <xdr:nvSpPr>
        <xdr:cNvPr id="9" name="テキスト ボックス 8"/>
        <xdr:cNvSpPr txBox="1"/>
      </xdr:nvSpPr>
      <xdr:spPr>
        <a:xfrm>
          <a:off x="76200" y="723901"/>
          <a:ext cx="1628775" cy="695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はあまり強くないが日足レベルで引いた</a:t>
          </a:r>
          <a:r>
            <a:rPr kumimoji="1" lang="en-US" altLang="ja-JP" sz="1100"/>
            <a:t>FIB38.2</a:t>
          </a:r>
          <a:r>
            <a:rPr kumimoji="1" lang="ja-JP" altLang="en-US" sz="1100"/>
            <a:t>が重なる</a:t>
          </a:r>
          <a:endParaRPr kumimoji="1" lang="en-US" altLang="ja-JP" sz="1100"/>
        </a:p>
      </xdr:txBody>
    </xdr:sp>
    <xdr:clientData/>
  </xdr:twoCellAnchor>
  <xdr:twoCellAnchor>
    <xdr:from>
      <xdr:col>9</xdr:col>
      <xdr:colOff>628650</xdr:colOff>
      <xdr:row>52</xdr:row>
      <xdr:rowOff>142875</xdr:rowOff>
    </xdr:from>
    <xdr:to>
      <xdr:col>10</xdr:col>
      <xdr:colOff>371475</xdr:colOff>
      <xdr:row>53</xdr:row>
      <xdr:rowOff>57150</xdr:rowOff>
    </xdr:to>
    <xdr:cxnSp macro="">
      <xdr:nvCxnSpPr>
        <xdr:cNvPr id="10" name="直線矢印コネクタ 9"/>
        <xdr:cNvCxnSpPr/>
      </xdr:nvCxnSpPr>
      <xdr:spPr>
        <a:xfrm>
          <a:off x="6800850" y="9058275"/>
          <a:ext cx="428625" cy="857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504825</xdr:colOff>
      <xdr:row>39</xdr:row>
      <xdr:rowOff>57150</xdr:rowOff>
    </xdr:from>
    <xdr:to>
      <xdr:col>10</xdr:col>
      <xdr:colOff>333375</xdr:colOff>
      <xdr:row>40</xdr:row>
      <xdr:rowOff>0</xdr:rowOff>
    </xdr:to>
    <xdr:cxnSp macro="">
      <xdr:nvCxnSpPr>
        <xdr:cNvPr id="11" name="直線矢印コネクタ 10"/>
        <xdr:cNvCxnSpPr/>
      </xdr:nvCxnSpPr>
      <xdr:spPr>
        <a:xfrm flipV="1">
          <a:off x="6677025" y="6743700"/>
          <a:ext cx="514350" cy="1143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161139</xdr:colOff>
      <xdr:row>3</xdr:row>
      <xdr:rowOff>134153</xdr:rowOff>
    </xdr:from>
    <xdr:to>
      <xdr:col>17</xdr:col>
      <xdr:colOff>161932</xdr:colOff>
      <xdr:row>7</xdr:row>
      <xdr:rowOff>114305</xdr:rowOff>
    </xdr:to>
    <xdr:cxnSp macro="">
      <xdr:nvCxnSpPr>
        <xdr:cNvPr id="12" name="直線矢印コネクタ 11"/>
        <xdr:cNvCxnSpPr/>
      </xdr:nvCxnSpPr>
      <xdr:spPr>
        <a:xfrm rot="16200000" flipH="1">
          <a:off x="11487160" y="981082"/>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37</xdr:row>
      <xdr:rowOff>123825</xdr:rowOff>
    </xdr:from>
    <xdr:to>
      <xdr:col>2</xdr:col>
      <xdr:colOff>9525</xdr:colOff>
      <xdr:row>40</xdr:row>
      <xdr:rowOff>47625</xdr:rowOff>
    </xdr:to>
    <xdr:sp macro="" textlink="">
      <xdr:nvSpPr>
        <xdr:cNvPr id="13" name="テキスト ボックス 12"/>
        <xdr:cNvSpPr txBox="1"/>
      </xdr:nvSpPr>
      <xdr:spPr>
        <a:xfrm>
          <a:off x="123825" y="6467475"/>
          <a:ext cx="125730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ｗ３勝目ならず</a:t>
          </a:r>
          <a:r>
            <a:rPr kumimoji="1" lang="en-US" altLang="ja-JP" sz="1100"/>
            <a:t>×</a:t>
          </a:r>
        </a:p>
        <a:p>
          <a:r>
            <a:rPr kumimoji="1" lang="ja-JP" altLang="en-US" sz="1100"/>
            <a:t>仕切り直し</a:t>
          </a:r>
          <a:r>
            <a:rPr kumimoji="1" lang="en-US" altLang="ja-JP" sz="1100"/>
            <a:t>…</a:t>
          </a:r>
          <a:endParaRPr kumimoji="1" lang="ja-JP" altLang="en-US" sz="1100"/>
        </a:p>
      </xdr:txBody>
    </xdr:sp>
    <xdr:clientData/>
  </xdr:twoCellAnchor>
  <xdr:twoCellAnchor>
    <xdr:from>
      <xdr:col>13</xdr:col>
      <xdr:colOff>237340</xdr:colOff>
      <xdr:row>10</xdr:row>
      <xdr:rowOff>115095</xdr:rowOff>
    </xdr:from>
    <xdr:to>
      <xdr:col>13</xdr:col>
      <xdr:colOff>238928</xdr:colOff>
      <xdr:row>14</xdr:row>
      <xdr:rowOff>76996</xdr:rowOff>
    </xdr:to>
    <xdr:cxnSp macro="">
      <xdr:nvCxnSpPr>
        <xdr:cNvPr id="15" name="直線矢印コネクタ 14"/>
        <xdr:cNvCxnSpPr/>
      </xdr:nvCxnSpPr>
      <xdr:spPr>
        <a:xfrm rot="5400000" flipH="1" flipV="1">
          <a:off x="8829683" y="2152652"/>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676275</xdr:colOff>
      <xdr:row>13</xdr:row>
      <xdr:rowOff>123824</xdr:rowOff>
    </xdr:from>
    <xdr:to>
      <xdr:col>4</xdr:col>
      <xdr:colOff>180975</xdr:colOff>
      <xdr:row>17</xdr:row>
      <xdr:rowOff>142875</xdr:rowOff>
    </xdr:to>
    <xdr:sp macro="" textlink="">
      <xdr:nvSpPr>
        <xdr:cNvPr id="20" name="角丸四角形吹き出し 19"/>
        <xdr:cNvSpPr/>
      </xdr:nvSpPr>
      <xdr:spPr>
        <a:xfrm>
          <a:off x="676275" y="2352674"/>
          <a:ext cx="2247900" cy="704851"/>
        </a:xfrm>
        <a:prstGeom prst="wedgeRoundRectCallout">
          <a:avLst>
            <a:gd name="adj1" fmla="val -24864"/>
            <a:gd name="adj2" fmla="val -18961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見返してみると</a:t>
          </a:r>
          <a:r>
            <a:rPr kumimoji="1" lang="en-US" altLang="ja-JP" sz="1100"/>
            <a:t>FIB</a:t>
          </a:r>
          <a:r>
            <a:rPr kumimoji="1" lang="ja-JP" altLang="en-US" sz="1100"/>
            <a:t>もやや強引</a:t>
          </a:r>
          <a:endParaRPr kumimoji="1" lang="en-US" altLang="ja-JP" sz="1100"/>
        </a:p>
        <a:p>
          <a:pPr algn="ctr"/>
          <a:r>
            <a:rPr kumimoji="1" lang="ja-JP" altLang="en-US" sz="1100"/>
            <a:t>（この</a:t>
          </a:r>
          <a:r>
            <a:rPr kumimoji="1" lang="en-US" altLang="ja-JP" sz="1100"/>
            <a:t>FIB</a:t>
          </a:r>
          <a:r>
            <a:rPr kumimoji="1" lang="ja-JP" altLang="en-US" sz="1100"/>
            <a:t>は影響弱いと思われる）</a:t>
          </a:r>
        </a:p>
      </xdr:txBody>
    </xdr:sp>
    <xdr:clientData/>
  </xdr:twoCellAnchor>
  <xdr:twoCellAnchor>
    <xdr:from>
      <xdr:col>1</xdr:col>
      <xdr:colOff>228600</xdr:colOff>
      <xdr:row>41</xdr:row>
      <xdr:rowOff>104774</xdr:rowOff>
    </xdr:from>
    <xdr:to>
      <xdr:col>4</xdr:col>
      <xdr:colOff>190500</xdr:colOff>
      <xdr:row>45</xdr:row>
      <xdr:rowOff>38099</xdr:rowOff>
    </xdr:to>
    <xdr:sp macro="" textlink="">
      <xdr:nvSpPr>
        <xdr:cNvPr id="23" name="角丸四角形吹き出し 22"/>
        <xdr:cNvSpPr/>
      </xdr:nvSpPr>
      <xdr:spPr>
        <a:xfrm>
          <a:off x="914400" y="7134224"/>
          <a:ext cx="2019300" cy="619125"/>
        </a:xfrm>
        <a:prstGeom prst="wedgeRoundRectCallout">
          <a:avLst>
            <a:gd name="adj1" fmla="val -37038"/>
            <a:gd name="adj2" fmla="val -88731"/>
            <a:gd name="adj3" fmla="val 16667"/>
          </a:avLst>
        </a:prstGeom>
        <a:solidFill>
          <a:srgbClr val="FFFF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a:t>
          </a:r>
          <a:r>
            <a:rPr kumimoji="1" lang="en-US" altLang="ja-JP" sz="1100" b="1"/>
            <a:t>EURUSD</a:t>
          </a:r>
          <a:r>
            <a:rPr kumimoji="1" lang="ja-JP" altLang="en-US" sz="1100" b="1"/>
            <a:t>のｗは危険！！</a:t>
          </a:r>
          <a:endParaRPr kumimoji="1" lang="en-US" altLang="ja-JP" sz="1100" b="1"/>
        </a:p>
        <a:p>
          <a:pPr algn="ctr"/>
          <a:r>
            <a:rPr kumimoji="1" lang="ja-JP" altLang="en-US" sz="1100" b="1"/>
            <a:t>８月以降全敗</a:t>
          </a:r>
          <a:r>
            <a:rPr kumimoji="1" lang="en-US" altLang="ja-JP" sz="1100" b="1"/>
            <a:t>×</a:t>
          </a:r>
          <a:endParaRPr kumimoji="1" lang="ja-JP" alt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47625</xdr:colOff>
      <xdr:row>64</xdr:row>
      <xdr:rowOff>76200</xdr:rowOff>
    </xdr:to>
    <xdr:pic>
      <xdr:nvPicPr>
        <xdr:cNvPr id="16386" name="Picture 2"/>
        <xdr:cNvPicPr>
          <a:picLocks noChangeAspect="1" noChangeArrowheads="1"/>
        </xdr:cNvPicPr>
      </xdr:nvPicPr>
      <xdr:blipFill>
        <a:blip xmlns:r="http://schemas.openxmlformats.org/officeDocument/2006/relationships" r:embed="rId1"/>
        <a:srcRect l="4758" t="13151" b="12760"/>
        <a:stretch>
          <a:fillRect/>
        </a:stretch>
      </xdr:blipFill>
      <xdr:spPr bwMode="auto">
        <a:xfrm>
          <a:off x="0" y="5629275"/>
          <a:ext cx="12392025"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17</xdr:col>
      <xdr:colOff>514350</xdr:colOff>
      <xdr:row>31</xdr:row>
      <xdr:rowOff>104775</xdr:rowOff>
    </xdr:to>
    <xdr:pic>
      <xdr:nvPicPr>
        <xdr:cNvPr id="16385" name="Picture 1"/>
        <xdr:cNvPicPr>
          <a:picLocks noChangeAspect="1" noChangeArrowheads="1"/>
        </xdr:cNvPicPr>
      </xdr:nvPicPr>
      <xdr:blipFill>
        <a:blip xmlns:r="http://schemas.openxmlformats.org/officeDocument/2006/relationships" r:embed="rId2"/>
        <a:srcRect l="6442" t="13021" b="12891"/>
        <a:stretch>
          <a:fillRect/>
        </a:stretch>
      </xdr:blipFill>
      <xdr:spPr bwMode="auto">
        <a:xfrm>
          <a:off x="0" y="0"/>
          <a:ext cx="12172950" cy="54197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No.95:GBPJPY</a:t>
          </a:r>
        </a:p>
        <a:p>
          <a:r>
            <a:rPr kumimoji="1" lang="ja-JP" altLang="en-US" sz="1100"/>
            <a:t>相場認識</a:t>
          </a:r>
        </a:p>
      </xdr:txBody>
    </xdr:sp>
    <xdr:clientData/>
  </xdr:twoCellAnchor>
  <xdr:twoCellAnchor>
    <xdr:from>
      <xdr:col>11</xdr:col>
      <xdr:colOff>581025</xdr:colOff>
      <xdr:row>46</xdr:row>
      <xdr:rowOff>47625</xdr:rowOff>
    </xdr:from>
    <xdr:to>
      <xdr:col>12</xdr:col>
      <xdr:colOff>628650</xdr:colOff>
      <xdr:row>48</xdr:row>
      <xdr:rowOff>85725</xdr:rowOff>
    </xdr:to>
    <xdr:sp macro="" textlink="">
      <xdr:nvSpPr>
        <xdr:cNvPr id="5" name="角丸四角形吹き出し 4"/>
        <xdr:cNvSpPr/>
      </xdr:nvSpPr>
      <xdr:spPr>
        <a:xfrm>
          <a:off x="8124825" y="7934325"/>
          <a:ext cx="733425" cy="381000"/>
        </a:xfrm>
        <a:prstGeom prst="wedgeRoundRectCallout">
          <a:avLst>
            <a:gd name="adj1" fmla="val 47396"/>
            <a:gd name="adj2" fmla="val -12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19051</xdr:colOff>
      <xdr:row>47</xdr:row>
      <xdr:rowOff>104775</xdr:rowOff>
    </xdr:from>
    <xdr:to>
      <xdr:col>14</xdr:col>
      <xdr:colOff>19050</xdr:colOff>
      <xdr:row>49</xdr:row>
      <xdr:rowOff>95250</xdr:rowOff>
    </xdr:to>
    <xdr:sp macro="" textlink="">
      <xdr:nvSpPr>
        <xdr:cNvPr id="6" name="角丸四角形吹き出し 5"/>
        <xdr:cNvSpPr/>
      </xdr:nvSpPr>
      <xdr:spPr>
        <a:xfrm>
          <a:off x="8934451" y="8162925"/>
          <a:ext cx="685799" cy="333375"/>
        </a:xfrm>
        <a:prstGeom prst="wedgeRoundRectCallout">
          <a:avLst>
            <a:gd name="adj1" fmla="val -46358"/>
            <a:gd name="adj2" fmla="val -12006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104775</xdr:colOff>
      <xdr:row>34</xdr:row>
      <xdr:rowOff>19050</xdr:rowOff>
    </xdr:from>
    <xdr:to>
      <xdr:col>2</xdr:col>
      <xdr:colOff>85724</xdr:colOff>
      <xdr:row>36</xdr:row>
      <xdr:rowOff>133350</xdr:rowOff>
    </xdr:to>
    <xdr:sp macro="" textlink="">
      <xdr:nvSpPr>
        <xdr:cNvPr id="7" name="テキスト ボックス 6"/>
        <xdr:cNvSpPr txBox="1"/>
      </xdr:nvSpPr>
      <xdr:spPr>
        <a:xfrm>
          <a:off x="104775" y="58483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４ｈ足で</a:t>
          </a:r>
          <a:endParaRPr kumimoji="1" lang="en-US" altLang="ja-JP" sz="1100"/>
        </a:p>
        <a:p>
          <a:r>
            <a:rPr kumimoji="1" lang="ja-JP" altLang="en-US" sz="1100"/>
            <a:t>笹田ｗトップと認識</a:t>
          </a:r>
        </a:p>
      </xdr:txBody>
    </xdr:sp>
    <xdr:clientData/>
  </xdr:twoCellAnchor>
  <xdr:twoCellAnchor>
    <xdr:from>
      <xdr:col>5</xdr:col>
      <xdr:colOff>484987</xdr:colOff>
      <xdr:row>15</xdr:row>
      <xdr:rowOff>19846</xdr:rowOff>
    </xdr:from>
    <xdr:to>
      <xdr:col>5</xdr:col>
      <xdr:colOff>486575</xdr:colOff>
      <xdr:row>18</xdr:row>
      <xdr:rowOff>153197</xdr:rowOff>
    </xdr:to>
    <xdr:cxnSp macro="">
      <xdr:nvCxnSpPr>
        <xdr:cNvPr id="10" name="直線矢印コネクタ 9"/>
        <xdr:cNvCxnSpPr/>
      </xdr:nvCxnSpPr>
      <xdr:spPr>
        <a:xfrm rot="5400000" flipH="1" flipV="1">
          <a:off x="3590930" y="2914653"/>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xdr:row>
      <xdr:rowOff>28576</xdr:rowOff>
    </xdr:from>
    <xdr:to>
      <xdr:col>2</xdr:col>
      <xdr:colOff>361950</xdr:colOff>
      <xdr:row>8</xdr:row>
      <xdr:rowOff>38099</xdr:rowOff>
    </xdr:to>
    <xdr:sp macro="" textlink="">
      <xdr:nvSpPr>
        <xdr:cNvPr id="11" name="テキスト ボックス 10"/>
        <xdr:cNvSpPr txBox="1"/>
      </xdr:nvSpPr>
      <xdr:spPr>
        <a:xfrm>
          <a:off x="104775" y="714376"/>
          <a:ext cx="1628775" cy="695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日足レベルでそれなりの</a:t>
          </a:r>
          <a:r>
            <a:rPr kumimoji="1" lang="en-US" altLang="ja-JP" sz="1100"/>
            <a:t>S/R</a:t>
          </a:r>
          <a:r>
            <a:rPr kumimoji="1" lang="ja-JP" altLang="en-US" sz="1100"/>
            <a:t>に当たっている＋</a:t>
          </a:r>
          <a:r>
            <a:rPr kumimoji="1" lang="en-US" altLang="ja-JP" sz="1100"/>
            <a:t>FIB23.6</a:t>
          </a:r>
          <a:r>
            <a:rPr kumimoji="1" lang="ja-JP" altLang="en-US" sz="1100"/>
            <a:t>も近い</a:t>
          </a:r>
          <a:endParaRPr kumimoji="1" lang="en-US" altLang="ja-JP" sz="1100"/>
        </a:p>
      </xdr:txBody>
    </xdr:sp>
    <xdr:clientData/>
  </xdr:twoCellAnchor>
  <xdr:twoCellAnchor>
    <xdr:from>
      <xdr:col>12</xdr:col>
      <xdr:colOff>171450</xdr:colOff>
      <xdr:row>55</xdr:row>
      <xdr:rowOff>76200</xdr:rowOff>
    </xdr:from>
    <xdr:to>
      <xdr:col>12</xdr:col>
      <xdr:colOff>600075</xdr:colOff>
      <xdr:row>55</xdr:row>
      <xdr:rowOff>161925</xdr:rowOff>
    </xdr:to>
    <xdr:cxnSp macro="">
      <xdr:nvCxnSpPr>
        <xdr:cNvPr id="12" name="直線矢印コネクタ 11"/>
        <xdr:cNvCxnSpPr/>
      </xdr:nvCxnSpPr>
      <xdr:spPr>
        <a:xfrm>
          <a:off x="8401050" y="9505950"/>
          <a:ext cx="428625" cy="857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40</xdr:row>
      <xdr:rowOff>161926</xdr:rowOff>
    </xdr:from>
    <xdr:to>
      <xdr:col>12</xdr:col>
      <xdr:colOff>561975</xdr:colOff>
      <xdr:row>42</xdr:row>
      <xdr:rowOff>19050</xdr:rowOff>
    </xdr:to>
    <xdr:cxnSp macro="">
      <xdr:nvCxnSpPr>
        <xdr:cNvPr id="13" name="直線矢印コネクタ 12"/>
        <xdr:cNvCxnSpPr/>
      </xdr:nvCxnSpPr>
      <xdr:spPr>
        <a:xfrm flipV="1">
          <a:off x="8382000" y="7019926"/>
          <a:ext cx="409575" cy="2000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27787</xdr:colOff>
      <xdr:row>10</xdr:row>
      <xdr:rowOff>143677</xdr:rowOff>
    </xdr:from>
    <xdr:to>
      <xdr:col>17</xdr:col>
      <xdr:colOff>28580</xdr:colOff>
      <xdr:row>14</xdr:row>
      <xdr:rowOff>123829</xdr:rowOff>
    </xdr:to>
    <xdr:cxnSp macro="">
      <xdr:nvCxnSpPr>
        <xdr:cNvPr id="14" name="直線矢印コネクタ 13"/>
        <xdr:cNvCxnSpPr/>
      </xdr:nvCxnSpPr>
      <xdr:spPr>
        <a:xfrm rot="16200000" flipH="1">
          <a:off x="11353808" y="2190756"/>
          <a:ext cx="665952" cy="79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37</xdr:row>
      <xdr:rowOff>123825</xdr:rowOff>
    </xdr:from>
    <xdr:to>
      <xdr:col>1</xdr:col>
      <xdr:colOff>123825</xdr:colOff>
      <xdr:row>39</xdr:row>
      <xdr:rowOff>38100</xdr:rowOff>
    </xdr:to>
    <xdr:sp macro="" textlink="">
      <xdr:nvSpPr>
        <xdr:cNvPr id="16" name="テキスト ボックス 15"/>
        <xdr:cNvSpPr txBox="1"/>
      </xdr:nvSpPr>
      <xdr:spPr>
        <a:xfrm>
          <a:off x="123825" y="6467475"/>
          <a:ext cx="6858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a:t>
          </a:r>
          <a:r>
            <a:rPr kumimoji="1" lang="en-US" altLang="ja-JP" sz="1100"/>
            <a:t>2</a:t>
          </a:r>
          <a:r>
            <a:rPr kumimoji="1" lang="ja-JP" altLang="en-US" sz="1100"/>
            <a:t>勝目</a:t>
          </a:r>
        </a:p>
      </xdr:txBody>
    </xdr:sp>
    <xdr:clientData/>
  </xdr:twoCellAnchor>
  <xdr:twoCellAnchor>
    <xdr:from>
      <xdr:col>4</xdr:col>
      <xdr:colOff>589762</xdr:colOff>
      <xdr:row>15</xdr:row>
      <xdr:rowOff>19846</xdr:rowOff>
    </xdr:from>
    <xdr:to>
      <xdr:col>4</xdr:col>
      <xdr:colOff>591350</xdr:colOff>
      <xdr:row>18</xdr:row>
      <xdr:rowOff>153197</xdr:rowOff>
    </xdr:to>
    <xdr:cxnSp macro="">
      <xdr:nvCxnSpPr>
        <xdr:cNvPr id="18" name="直線矢印コネクタ 17"/>
        <xdr:cNvCxnSpPr/>
      </xdr:nvCxnSpPr>
      <xdr:spPr>
        <a:xfrm rot="5400000" flipH="1" flipV="1">
          <a:off x="3009905" y="2914653"/>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151613</xdr:colOff>
      <xdr:row>15</xdr:row>
      <xdr:rowOff>29370</xdr:rowOff>
    </xdr:from>
    <xdr:to>
      <xdr:col>15</xdr:col>
      <xdr:colOff>153201</xdr:colOff>
      <xdr:row>18</xdr:row>
      <xdr:rowOff>162721</xdr:rowOff>
    </xdr:to>
    <xdr:cxnSp macro="">
      <xdr:nvCxnSpPr>
        <xdr:cNvPr id="19" name="直線矢印コネクタ 18"/>
        <xdr:cNvCxnSpPr/>
      </xdr:nvCxnSpPr>
      <xdr:spPr>
        <a:xfrm rot="5400000" flipH="1" flipV="1">
          <a:off x="10115556" y="2924177"/>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209550</xdr:colOff>
      <xdr:row>52</xdr:row>
      <xdr:rowOff>95250</xdr:rowOff>
    </xdr:from>
    <xdr:to>
      <xdr:col>10</xdr:col>
      <xdr:colOff>447675</xdr:colOff>
      <xdr:row>69</xdr:row>
      <xdr:rowOff>95250</xdr:rowOff>
    </xdr:to>
    <xdr:pic>
      <xdr:nvPicPr>
        <xdr:cNvPr id="16387" name="Picture 3"/>
        <xdr:cNvPicPr>
          <a:picLocks noChangeAspect="1" noChangeArrowheads="1"/>
        </xdr:cNvPicPr>
      </xdr:nvPicPr>
      <xdr:blipFill>
        <a:blip xmlns:r="http://schemas.openxmlformats.org/officeDocument/2006/relationships" r:embed="rId3"/>
        <a:srcRect l="26316" t="12741" r="8177" b="41274"/>
        <a:stretch>
          <a:fillRect/>
        </a:stretch>
      </xdr:blipFill>
      <xdr:spPr bwMode="auto">
        <a:xfrm>
          <a:off x="209550" y="9010650"/>
          <a:ext cx="7096125" cy="2914650"/>
        </a:xfrm>
        <a:prstGeom prst="rect">
          <a:avLst/>
        </a:prstGeom>
        <a:noFill/>
        <a:ln w="1">
          <a:noFill/>
          <a:miter lim="800000"/>
          <a:headEnd/>
          <a:tailEnd type="none" w="med" len="med"/>
        </a:ln>
        <a:effectLst/>
      </xdr:spPr>
    </xdr:pic>
    <xdr:clientData/>
  </xdr:twoCellAnchor>
  <xdr:twoCellAnchor>
    <xdr:from>
      <xdr:col>6</xdr:col>
      <xdr:colOff>523875</xdr:colOff>
      <xdr:row>54</xdr:row>
      <xdr:rowOff>9525</xdr:rowOff>
    </xdr:from>
    <xdr:to>
      <xdr:col>10</xdr:col>
      <xdr:colOff>28575</xdr:colOff>
      <xdr:row>58</xdr:row>
      <xdr:rowOff>47625</xdr:rowOff>
    </xdr:to>
    <xdr:sp macro="" textlink="">
      <xdr:nvSpPr>
        <xdr:cNvPr id="26" name="角丸四角形吹き出し 25"/>
        <xdr:cNvSpPr/>
      </xdr:nvSpPr>
      <xdr:spPr>
        <a:xfrm>
          <a:off x="4638675" y="9267825"/>
          <a:ext cx="2247900" cy="723900"/>
        </a:xfrm>
        <a:prstGeom prst="wedgeRoundRectCallout">
          <a:avLst>
            <a:gd name="adj1" fmla="val -30795"/>
            <a:gd name="adj2" fmla="val 7614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ブレイク手前がフラッグ！</a:t>
          </a:r>
          <a:endParaRPr kumimoji="1" lang="en-US" altLang="ja-JP" sz="1100"/>
        </a:p>
        <a:p>
          <a:pPr algn="ctr"/>
          <a:r>
            <a:rPr kumimoji="1" lang="ja-JP" altLang="en-US" sz="1100"/>
            <a:t>指値するつもりが仕事に追われてできなかった</a:t>
          </a:r>
          <a:r>
            <a:rPr kumimoji="1" lang="en-US" altLang="ja-JP" sz="1100"/>
            <a:t>…</a:t>
          </a:r>
          <a:endParaRPr kumimoji="1" lang="ja-JP" altLang="en-US" sz="1100"/>
        </a:p>
      </xdr:txBody>
    </xdr:sp>
    <xdr:clientData/>
  </xdr:twoCellAnchor>
  <xdr:twoCellAnchor>
    <xdr:from>
      <xdr:col>0</xdr:col>
      <xdr:colOff>304800</xdr:colOff>
      <xdr:row>53</xdr:row>
      <xdr:rowOff>38100</xdr:rowOff>
    </xdr:from>
    <xdr:to>
      <xdr:col>1</xdr:col>
      <xdr:colOff>304800</xdr:colOff>
      <xdr:row>54</xdr:row>
      <xdr:rowOff>123825</xdr:rowOff>
    </xdr:to>
    <xdr:sp macro="" textlink="">
      <xdr:nvSpPr>
        <xdr:cNvPr id="27" name="テキスト ボックス 26"/>
        <xdr:cNvSpPr txBox="1"/>
      </xdr:nvSpPr>
      <xdr:spPr>
        <a:xfrm>
          <a:off x="304800" y="9124950"/>
          <a:ext cx="6858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15</a:t>
          </a:r>
          <a:r>
            <a:rPr kumimoji="1" lang="ja-JP" altLang="en-US" sz="1100"/>
            <a:t>分足</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Sheet1">
    <tabColor rgb="FF00FF00"/>
  </sheetPr>
  <dimension ref="A1:L11"/>
  <sheetViews>
    <sheetView zoomScaleSheetLayoutView="100" workbookViewId="0">
      <pane ySplit="1" topLeftCell="A2" activePane="bottomLeft" state="frozen"/>
      <selection activeCell="P77" sqref="P77"/>
      <selection pane="bottomLeft" activeCell="A4" sqref="A4"/>
    </sheetView>
  </sheetViews>
  <sheetFormatPr defaultColWidth="10" defaultRowHeight="13.5" customHeight="1"/>
  <cols>
    <col min="1" max="1" width="3.875" customWidth="1"/>
    <col min="2" max="2" width="23.5" style="74"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71" t="s">
        <v>68</v>
      </c>
      <c r="B1" s="72" t="s">
        <v>147</v>
      </c>
      <c r="C1" s="73" t="s">
        <v>114</v>
      </c>
      <c r="D1" s="139" t="s">
        <v>115</v>
      </c>
      <c r="E1" s="139"/>
      <c r="F1" s="139"/>
      <c r="G1" s="139"/>
      <c r="H1" s="139"/>
      <c r="I1" s="139"/>
      <c r="J1" s="139"/>
      <c r="K1" s="139"/>
      <c r="L1" s="139"/>
    </row>
    <row r="2" spans="1:12" ht="196.5" customHeight="1">
      <c r="A2" s="140">
        <v>1</v>
      </c>
      <c r="B2" s="138" t="s">
        <v>327</v>
      </c>
      <c r="C2" s="110" t="s">
        <v>328</v>
      </c>
      <c r="D2" s="137" t="s">
        <v>353</v>
      </c>
      <c r="E2" s="138"/>
      <c r="F2" s="138"/>
      <c r="G2" s="138"/>
      <c r="H2" s="138"/>
      <c r="I2" s="138"/>
      <c r="J2" s="138"/>
      <c r="K2" s="138"/>
      <c r="L2" s="138"/>
    </row>
    <row r="3" spans="1:12" ht="63" customHeight="1">
      <c r="A3" s="140"/>
      <c r="B3" s="138"/>
      <c r="C3" s="128" t="s">
        <v>354</v>
      </c>
      <c r="D3" s="134" t="s">
        <v>355</v>
      </c>
      <c r="E3" s="135"/>
      <c r="F3" s="135"/>
      <c r="G3" s="135"/>
      <c r="H3" s="135"/>
      <c r="I3" s="135"/>
      <c r="J3" s="135"/>
      <c r="K3" s="135"/>
      <c r="L3" s="136"/>
    </row>
    <row r="4" spans="1:12" ht="77.25" customHeight="1">
      <c r="A4" s="132">
        <v>2</v>
      </c>
      <c r="B4" s="131" t="s">
        <v>470</v>
      </c>
      <c r="C4" s="128" t="s">
        <v>469</v>
      </c>
      <c r="D4" s="134" t="s">
        <v>471</v>
      </c>
      <c r="E4" s="135"/>
      <c r="F4" s="135"/>
      <c r="G4" s="135"/>
      <c r="H4" s="135"/>
      <c r="I4" s="135"/>
      <c r="J4" s="135"/>
      <c r="K4" s="135"/>
      <c r="L4" s="136"/>
    </row>
    <row r="5" spans="1:12" ht="13.5" customHeight="1">
      <c r="D5" s="74"/>
      <c r="E5" s="74"/>
      <c r="F5" s="74"/>
      <c r="G5" s="74"/>
      <c r="H5" s="74"/>
      <c r="I5" s="74"/>
      <c r="J5" s="74"/>
      <c r="K5" s="74"/>
      <c r="L5" s="74"/>
    </row>
    <row r="6" spans="1:12" ht="13.5" customHeight="1">
      <c r="D6" s="74"/>
      <c r="E6" s="74"/>
      <c r="F6" s="74"/>
      <c r="G6" s="74"/>
      <c r="H6" s="74"/>
      <c r="I6" s="74"/>
      <c r="J6" s="74"/>
      <c r="K6" s="74"/>
      <c r="L6" s="74"/>
    </row>
    <row r="7" spans="1:12" ht="13.5" customHeight="1">
      <c r="D7" s="74"/>
      <c r="E7" s="74"/>
      <c r="F7" s="74"/>
      <c r="G7" s="74"/>
      <c r="H7" s="74"/>
      <c r="I7" s="74"/>
      <c r="J7" s="74"/>
      <c r="K7" s="74"/>
      <c r="L7" s="74"/>
    </row>
    <row r="8" spans="1:12" ht="13.5" customHeight="1">
      <c r="D8" s="74"/>
      <c r="E8" s="74"/>
      <c r="F8" s="74"/>
      <c r="G8" s="74"/>
      <c r="H8" s="74"/>
      <c r="I8" s="74"/>
      <c r="J8" s="74"/>
      <c r="K8" s="74"/>
      <c r="L8" s="74"/>
    </row>
    <row r="9" spans="1:12" ht="13.5" customHeight="1">
      <c r="D9" s="74"/>
      <c r="E9" s="74"/>
      <c r="F9" s="74"/>
      <c r="G9" s="74"/>
      <c r="H9" s="74"/>
      <c r="I9" s="74"/>
      <c r="J9" s="74"/>
      <c r="K9" s="74"/>
      <c r="L9" s="74"/>
    </row>
    <row r="10" spans="1:12" ht="13.5" customHeight="1">
      <c r="D10" s="74"/>
      <c r="E10" s="74"/>
      <c r="F10" s="74"/>
      <c r="G10" s="74"/>
      <c r="H10" s="74"/>
      <c r="I10" s="74"/>
      <c r="J10" s="74"/>
      <c r="K10" s="74"/>
      <c r="L10" s="74"/>
    </row>
    <row r="11" spans="1:12" ht="13.5" customHeight="1">
      <c r="D11" s="74"/>
      <c r="E11" s="74"/>
      <c r="F11" s="74"/>
      <c r="G11" s="74"/>
      <c r="H11" s="74"/>
      <c r="I11" s="74"/>
      <c r="J11" s="74"/>
      <c r="K11" s="74"/>
      <c r="L11" s="74"/>
    </row>
  </sheetData>
  <mergeCells count="6">
    <mergeCell ref="D4:L4"/>
    <mergeCell ref="D2:L2"/>
    <mergeCell ref="D1:L1"/>
    <mergeCell ref="D3:L3"/>
    <mergeCell ref="A2:A3"/>
    <mergeCell ref="B2:B3"/>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
  <sheetViews>
    <sheetView workbookViewId="0">
      <selection activeCell="M65" sqref="M65"/>
    </sheetView>
  </sheetViews>
  <sheetFormatPr defaultRowHeight="13.5"/>
  <sheetData/>
  <phoneticPr fontId="2"/>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tabColor rgb="FFFFC000"/>
  </sheetPr>
  <dimension ref="A1"/>
  <sheetViews>
    <sheetView workbookViewId="0">
      <selection activeCell="I39" sqref="I39"/>
    </sheetView>
  </sheetViews>
  <sheetFormatPr defaultRowHeight="13.5"/>
  <sheetData/>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tabColor rgb="FFFFC000"/>
  </sheetPr>
  <dimension ref="A1"/>
  <sheetViews>
    <sheetView workbookViewId="0">
      <selection activeCell="O1" sqref="O1:O1048576"/>
    </sheetView>
  </sheetViews>
  <sheetFormatPr defaultRowHeight="13.5"/>
  <sheetData/>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tabColor rgb="FFFFC000"/>
  </sheetPr>
  <dimension ref="A1"/>
  <sheetViews>
    <sheetView workbookViewId="0">
      <selection activeCell="A35" sqref="A35"/>
    </sheetView>
  </sheetViews>
  <sheetFormatPr defaultRowHeight="13.5"/>
  <sheetData/>
  <phoneticPr fontId="2"/>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tabColor rgb="FFFFC000"/>
  </sheetPr>
  <dimension ref="A1"/>
  <sheetViews>
    <sheetView topLeftCell="A12" workbookViewId="0">
      <selection activeCell="A40" sqref="A40"/>
    </sheetView>
  </sheetViews>
  <sheetFormatPr defaultRowHeight="13.5"/>
  <sheetData/>
  <phoneticPr fontId="2"/>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tabColor rgb="FFFFC000"/>
  </sheetPr>
  <dimension ref="A1"/>
  <sheetViews>
    <sheetView workbookViewId="0">
      <selection activeCell="A40" sqref="A40"/>
    </sheetView>
  </sheetViews>
  <sheetFormatPr defaultRowHeight="13.5"/>
  <sheetData/>
  <phoneticPr fontId="2"/>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tabColor rgb="FFFFC000"/>
  </sheetPr>
  <dimension ref="A1"/>
  <sheetViews>
    <sheetView workbookViewId="0">
      <selection activeCell="A40" sqref="A40"/>
    </sheetView>
  </sheetViews>
  <sheetFormatPr defaultRowHeight="13.5"/>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2">
    <tabColor rgb="FF00FF00"/>
  </sheetPr>
  <dimension ref="A1:S221"/>
  <sheetViews>
    <sheetView tabSelected="1" zoomScaleSheetLayoutView="100" workbookViewId="0">
      <pane ySplit="1" topLeftCell="A92" activePane="bottomLeft" state="frozen"/>
      <selection activeCell="P77" sqref="P77"/>
      <selection pane="bottomLeft" activeCell="A117" sqref="A117"/>
    </sheetView>
  </sheetViews>
  <sheetFormatPr defaultColWidth="10" defaultRowHeight="13.5" customHeight="1"/>
  <cols>
    <col min="1" max="1" width="4.25" customWidth="1"/>
    <col min="2" max="2" width="11.625" style="2" customWidth="1"/>
    <col min="3" max="3" width="5.375" style="75" customWidth="1"/>
    <col min="4" max="4" width="6.75" customWidth="1"/>
    <col min="5" max="5" width="5.75" style="25" customWidth="1"/>
    <col min="6" max="6" width="7.875" customWidth="1"/>
    <col min="7" max="7" width="16.625" style="109" customWidth="1"/>
    <col min="8" max="8" width="12.5" customWidth="1"/>
    <col min="9" max="9" width="5.5" customWidth="1"/>
    <col min="10" max="10" width="18.5" style="120" customWidth="1"/>
    <col min="11" max="11" width="11.25" customWidth="1"/>
    <col min="12" max="12" width="10.375" style="25" customWidth="1"/>
    <col min="13" max="13" width="6.125" customWidth="1"/>
    <col min="14" max="14" width="8.125" style="26" customWidth="1"/>
    <col min="15" max="15" width="7.125" style="26" customWidth="1"/>
    <col min="16" max="16" width="9.375" customWidth="1"/>
    <col min="17" max="17" width="10.25" style="28" customWidth="1"/>
    <col min="18" max="18" width="11.625" hidden="1" customWidth="1"/>
    <col min="19" max="19" width="0.125" style="107" customWidth="1"/>
  </cols>
  <sheetData>
    <row r="1" spans="1:19" ht="14.25" thickBot="1">
      <c r="A1" s="16" t="s">
        <v>68</v>
      </c>
      <c r="B1" s="17" t="s">
        <v>69</v>
      </c>
      <c r="C1" s="100" t="s">
        <v>70</v>
      </c>
      <c r="D1" s="18" t="s">
        <v>71</v>
      </c>
      <c r="E1" s="19" t="s">
        <v>72</v>
      </c>
      <c r="F1" s="18" t="s">
        <v>73</v>
      </c>
      <c r="G1" s="112" t="s">
        <v>74</v>
      </c>
      <c r="H1" s="18" t="s">
        <v>75</v>
      </c>
      <c r="I1" s="18" t="s">
        <v>76</v>
      </c>
      <c r="J1" s="20" t="s">
        <v>77</v>
      </c>
      <c r="K1" s="18" t="s">
        <v>78</v>
      </c>
      <c r="L1" s="19" t="s">
        <v>79</v>
      </c>
      <c r="M1" s="18" t="s">
        <v>80</v>
      </c>
      <c r="N1" s="21" t="s">
        <v>81</v>
      </c>
      <c r="O1" s="22" t="s">
        <v>82</v>
      </c>
      <c r="P1" s="23" t="s">
        <v>83</v>
      </c>
      <c r="Q1" s="24" t="s">
        <v>84</v>
      </c>
    </row>
    <row r="2" spans="1:19">
      <c r="A2">
        <v>1</v>
      </c>
      <c r="B2" s="2" t="s">
        <v>272</v>
      </c>
      <c r="C2" s="75" t="s">
        <v>244</v>
      </c>
      <c r="D2">
        <v>0.01</v>
      </c>
      <c r="E2" s="25" t="s">
        <v>316</v>
      </c>
      <c r="F2" t="s">
        <v>329</v>
      </c>
      <c r="G2" s="109">
        <v>42494.026388888888</v>
      </c>
      <c r="H2">
        <v>106.851</v>
      </c>
      <c r="I2" t="s">
        <v>330</v>
      </c>
      <c r="J2" s="118">
        <v>42496.193749999999</v>
      </c>
      <c r="K2">
        <v>107.117</v>
      </c>
      <c r="L2" s="25" t="s">
        <v>326</v>
      </c>
      <c r="M2" s="101" t="s">
        <v>306</v>
      </c>
      <c r="N2" s="26">
        <v>26.6</v>
      </c>
      <c r="O2" s="27"/>
      <c r="P2">
        <v>266</v>
      </c>
      <c r="Q2" s="99">
        <v>500266</v>
      </c>
      <c r="R2" s="76"/>
      <c r="S2" s="107">
        <f t="shared" ref="S2:S19" si="0">SUM(H2)-K2</f>
        <v>-0.26600000000000534</v>
      </c>
    </row>
    <row r="3" spans="1:19">
      <c r="A3">
        <v>2</v>
      </c>
      <c r="B3" s="2" t="s">
        <v>324</v>
      </c>
      <c r="C3" s="75" t="s">
        <v>325</v>
      </c>
      <c r="D3">
        <v>0.01</v>
      </c>
      <c r="F3" t="s">
        <v>329</v>
      </c>
      <c r="G3" s="109">
        <v>42495.411111111112</v>
      </c>
      <c r="H3">
        <v>1.52925</v>
      </c>
      <c r="I3" t="s">
        <v>329</v>
      </c>
      <c r="J3" s="118">
        <v>42495.568749999999</v>
      </c>
      <c r="K3">
        <v>1.52237</v>
      </c>
      <c r="L3" s="25" t="s">
        <v>317</v>
      </c>
      <c r="M3" s="101" t="s">
        <v>248</v>
      </c>
      <c r="N3" s="26">
        <v>68.8</v>
      </c>
      <c r="O3" s="27"/>
      <c r="P3">
        <v>533</v>
      </c>
      <c r="Q3" s="99">
        <f t="shared" ref="Q3:Q47" si="1">Q2+P3</f>
        <v>500799</v>
      </c>
      <c r="R3" s="76"/>
      <c r="S3" s="107">
        <f t="shared" si="0"/>
        <v>6.8799999999999972E-3</v>
      </c>
    </row>
    <row r="4" spans="1:19">
      <c r="A4">
        <v>3</v>
      </c>
      <c r="B4" s="2" t="s">
        <v>331</v>
      </c>
      <c r="C4" s="75" t="s">
        <v>244</v>
      </c>
      <c r="D4">
        <v>0.01</v>
      </c>
      <c r="F4" t="s">
        <v>329</v>
      </c>
      <c r="G4" s="109">
        <v>42499.603472222225</v>
      </c>
      <c r="H4">
        <v>83.775000000000006</v>
      </c>
      <c r="I4" t="s">
        <v>336</v>
      </c>
      <c r="J4" s="118">
        <v>42500.978472222225</v>
      </c>
      <c r="K4">
        <v>84.643000000000001</v>
      </c>
      <c r="L4" s="25" t="s">
        <v>317</v>
      </c>
      <c r="M4" s="101" t="s">
        <v>248</v>
      </c>
      <c r="N4" s="26">
        <v>86.8</v>
      </c>
      <c r="O4" s="27"/>
      <c r="P4">
        <v>870</v>
      </c>
      <c r="Q4" s="99">
        <f t="shared" si="1"/>
        <v>501669</v>
      </c>
      <c r="R4" s="76"/>
      <c r="S4" s="107">
        <f t="shared" si="0"/>
        <v>-0.867999999999995</v>
      </c>
    </row>
    <row r="5" spans="1:19">
      <c r="A5">
        <v>4</v>
      </c>
      <c r="B5" s="2" t="s">
        <v>332</v>
      </c>
      <c r="C5" s="75" t="s">
        <v>244</v>
      </c>
      <c r="D5">
        <v>0.01</v>
      </c>
      <c r="F5" t="s">
        <v>380</v>
      </c>
      <c r="G5" s="109">
        <v>42500.772222222222</v>
      </c>
      <c r="H5">
        <v>0.67517000000000005</v>
      </c>
      <c r="I5" t="s">
        <v>334</v>
      </c>
      <c r="J5" s="118">
        <v>42501.006944444445</v>
      </c>
      <c r="K5">
        <v>0.68037000000000003</v>
      </c>
      <c r="L5" s="25" t="s">
        <v>317</v>
      </c>
      <c r="M5" s="101" t="s">
        <v>248</v>
      </c>
      <c r="N5" s="26">
        <v>52</v>
      </c>
      <c r="O5" s="27"/>
      <c r="P5">
        <v>575</v>
      </c>
      <c r="Q5" s="99">
        <f t="shared" si="1"/>
        <v>502244</v>
      </c>
      <c r="R5" s="76"/>
      <c r="S5" s="107">
        <f t="shared" si="0"/>
        <v>-5.1999999999999824E-3</v>
      </c>
    </row>
    <row r="6" spans="1:19">
      <c r="A6">
        <v>5</v>
      </c>
      <c r="B6" s="2" t="s">
        <v>333</v>
      </c>
      <c r="C6" s="75" t="s">
        <v>325</v>
      </c>
      <c r="D6">
        <v>0.01</v>
      </c>
      <c r="F6" t="s">
        <v>335</v>
      </c>
      <c r="G6" s="109">
        <v>42501.193749999999</v>
      </c>
      <c r="H6">
        <v>123.889</v>
      </c>
      <c r="I6" t="s">
        <v>335</v>
      </c>
      <c r="J6" s="118">
        <v>42501.258333333331</v>
      </c>
      <c r="K6">
        <v>123.887</v>
      </c>
      <c r="L6" s="25" t="s">
        <v>337</v>
      </c>
      <c r="M6" s="101" t="s">
        <v>338</v>
      </c>
      <c r="N6" s="26">
        <v>0.2</v>
      </c>
      <c r="O6" s="27"/>
      <c r="P6">
        <v>2</v>
      </c>
      <c r="Q6" s="99">
        <f t="shared" si="1"/>
        <v>502246</v>
      </c>
      <c r="R6" s="76"/>
      <c r="S6" s="107">
        <f t="shared" si="0"/>
        <v>1.9999999999953388E-3</v>
      </c>
    </row>
    <row r="7" spans="1:19">
      <c r="A7">
        <v>6</v>
      </c>
      <c r="B7" s="2" t="s">
        <v>339</v>
      </c>
      <c r="C7" s="75" t="s">
        <v>244</v>
      </c>
      <c r="D7">
        <v>0.01</v>
      </c>
      <c r="F7" t="s">
        <v>340</v>
      </c>
      <c r="G7" s="109">
        <v>42506.142361111109</v>
      </c>
      <c r="H7">
        <v>0.71082000000000001</v>
      </c>
      <c r="I7" t="s">
        <v>340</v>
      </c>
      <c r="J7" s="118">
        <v>42506.747916666667</v>
      </c>
      <c r="K7">
        <v>0.71287</v>
      </c>
      <c r="L7" s="25" t="s">
        <v>317</v>
      </c>
      <c r="M7" s="101" t="s">
        <v>248</v>
      </c>
      <c r="N7" s="26">
        <v>20.5</v>
      </c>
      <c r="O7" s="27"/>
      <c r="P7">
        <v>228</v>
      </c>
      <c r="Q7" s="99">
        <f t="shared" si="1"/>
        <v>502474</v>
      </c>
      <c r="R7" s="76"/>
      <c r="S7" s="107">
        <f>SUM(H7)-K7</f>
        <v>-2.0499999999999963E-3</v>
      </c>
    </row>
    <row r="8" spans="1:19">
      <c r="A8">
        <v>7</v>
      </c>
      <c r="B8" s="2" t="s">
        <v>341</v>
      </c>
      <c r="C8" s="75" t="s">
        <v>244</v>
      </c>
      <c r="D8">
        <v>0.01</v>
      </c>
      <c r="F8" t="s">
        <v>334</v>
      </c>
      <c r="G8" s="109">
        <v>42510.675694444442</v>
      </c>
      <c r="H8">
        <v>1.1232500000000001</v>
      </c>
      <c r="I8" t="s">
        <v>347</v>
      </c>
      <c r="J8" s="118">
        <v>42513.180555555555</v>
      </c>
      <c r="K8">
        <v>1.1232800000000001</v>
      </c>
      <c r="L8" s="25" t="s">
        <v>337</v>
      </c>
      <c r="M8" s="101" t="s">
        <v>338</v>
      </c>
      <c r="N8" s="26">
        <v>0.3</v>
      </c>
      <c r="O8" s="27"/>
      <c r="P8">
        <v>3</v>
      </c>
      <c r="Q8" s="99">
        <f t="shared" si="1"/>
        <v>502477</v>
      </c>
      <c r="R8" s="76"/>
      <c r="S8" s="107">
        <f>SUM(H8)-K8</f>
        <v>-2.9999999999974492E-5</v>
      </c>
    </row>
    <row r="9" spans="1:19">
      <c r="A9">
        <v>8</v>
      </c>
      <c r="B9" s="2" t="s">
        <v>342</v>
      </c>
      <c r="C9" s="75" t="s">
        <v>325</v>
      </c>
      <c r="D9">
        <v>0.01</v>
      </c>
      <c r="F9" t="s">
        <v>347</v>
      </c>
      <c r="G9" s="109">
        <v>42509.723611111112</v>
      </c>
      <c r="H9">
        <v>160.16999999999999</v>
      </c>
      <c r="I9" t="s">
        <v>347</v>
      </c>
      <c r="J9" s="118">
        <v>42513.133333333331</v>
      </c>
      <c r="K9">
        <v>159.31800000000001</v>
      </c>
      <c r="L9" s="25" t="s">
        <v>317</v>
      </c>
      <c r="M9" s="101" t="s">
        <v>248</v>
      </c>
      <c r="N9" s="26">
        <v>85.2</v>
      </c>
      <c r="O9" s="27"/>
      <c r="P9">
        <v>852</v>
      </c>
      <c r="Q9" s="99">
        <f t="shared" si="1"/>
        <v>503329</v>
      </c>
      <c r="R9" s="76"/>
      <c r="S9" s="107">
        <f t="shared" si="0"/>
        <v>0.85199999999997544</v>
      </c>
    </row>
    <row r="10" spans="1:19">
      <c r="A10">
        <v>9</v>
      </c>
      <c r="B10" s="2" t="s">
        <v>331</v>
      </c>
      <c r="C10" s="75" t="s">
        <v>244</v>
      </c>
      <c r="D10">
        <v>0.01</v>
      </c>
      <c r="F10" t="s">
        <v>347</v>
      </c>
      <c r="G10" s="109">
        <v>42514.556944444441</v>
      </c>
      <c r="H10">
        <v>83.302000000000007</v>
      </c>
      <c r="I10" t="s">
        <v>347</v>
      </c>
      <c r="J10" s="118">
        <v>42514.629166666666</v>
      </c>
      <c r="K10">
        <v>82.997</v>
      </c>
      <c r="L10" s="25" t="s">
        <v>317</v>
      </c>
      <c r="M10" s="101" t="s">
        <v>248</v>
      </c>
      <c r="N10" s="26">
        <v>30.5</v>
      </c>
      <c r="O10" s="27"/>
      <c r="P10">
        <v>181</v>
      </c>
      <c r="Q10" s="99">
        <f t="shared" si="1"/>
        <v>503510</v>
      </c>
      <c r="R10" s="76"/>
      <c r="S10" s="107">
        <f>SUM(H10)-K10</f>
        <v>0.30500000000000682</v>
      </c>
    </row>
    <row r="11" spans="1:19">
      <c r="A11">
        <v>10</v>
      </c>
      <c r="B11" s="2" t="s">
        <v>343</v>
      </c>
      <c r="C11" s="75" t="s">
        <v>325</v>
      </c>
      <c r="D11">
        <v>0.01</v>
      </c>
      <c r="F11" t="s">
        <v>335</v>
      </c>
      <c r="G11" s="109">
        <v>42515.227777777778</v>
      </c>
      <c r="H11">
        <v>1.44997</v>
      </c>
      <c r="I11" t="s">
        <v>335</v>
      </c>
      <c r="J11" s="118">
        <v>42515.319444444445</v>
      </c>
      <c r="K11">
        <v>1.4499299999999999</v>
      </c>
      <c r="L11" s="25" t="s">
        <v>337</v>
      </c>
      <c r="M11" s="101" t="s">
        <v>338</v>
      </c>
      <c r="N11" s="26">
        <v>0.4</v>
      </c>
      <c r="O11" s="27"/>
      <c r="P11">
        <v>4</v>
      </c>
      <c r="Q11" s="99">
        <f t="shared" si="1"/>
        <v>503514</v>
      </c>
      <c r="R11" s="76"/>
      <c r="S11" s="107">
        <f t="shared" si="0"/>
        <v>4.0000000000040004E-5</v>
      </c>
    </row>
    <row r="12" spans="1:19">
      <c r="A12">
        <v>11</v>
      </c>
      <c r="B12" s="2" t="s">
        <v>344</v>
      </c>
      <c r="C12" s="75" t="s">
        <v>244</v>
      </c>
      <c r="D12">
        <v>0.01</v>
      </c>
      <c r="F12" t="s">
        <v>335</v>
      </c>
      <c r="G12" s="109">
        <v>42515.980555555558</v>
      </c>
      <c r="H12">
        <v>1.65465</v>
      </c>
      <c r="I12" t="s">
        <v>335</v>
      </c>
      <c r="J12" s="118">
        <v>42516.03125</v>
      </c>
      <c r="K12">
        <v>1.6583000000000001</v>
      </c>
      <c r="L12" s="25" t="s">
        <v>317</v>
      </c>
      <c r="M12" s="101" t="s">
        <v>248</v>
      </c>
      <c r="N12" s="26">
        <v>36.5</v>
      </c>
      <c r="O12" s="27"/>
      <c r="P12">
        <v>270</v>
      </c>
      <c r="Q12" s="99">
        <f t="shared" si="1"/>
        <v>503784</v>
      </c>
      <c r="R12" s="76"/>
      <c r="S12" s="107">
        <f t="shared" si="0"/>
        <v>-3.6500000000001531E-3</v>
      </c>
    </row>
    <row r="13" spans="1:19">
      <c r="A13">
        <v>12</v>
      </c>
      <c r="B13" s="2" t="s">
        <v>345</v>
      </c>
      <c r="C13" s="75" t="s">
        <v>244</v>
      </c>
      <c r="D13">
        <v>0.01</v>
      </c>
      <c r="F13" t="s">
        <v>335</v>
      </c>
      <c r="G13" s="109">
        <v>42516.488888888889</v>
      </c>
      <c r="H13">
        <v>0.87365000000000004</v>
      </c>
      <c r="I13" t="s">
        <v>335</v>
      </c>
      <c r="J13" s="118">
        <v>42516.634722222225</v>
      </c>
      <c r="K13">
        <v>0.87046999999999997</v>
      </c>
      <c r="L13" s="25" t="s">
        <v>352</v>
      </c>
      <c r="M13" s="101" t="s">
        <v>346</v>
      </c>
      <c r="O13" s="27">
        <v>-31.8</v>
      </c>
      <c r="P13">
        <v>-271</v>
      </c>
      <c r="Q13" s="99">
        <f t="shared" si="1"/>
        <v>503513</v>
      </c>
      <c r="R13" s="76"/>
      <c r="S13" s="107">
        <f t="shared" si="0"/>
        <v>3.1800000000000717E-3</v>
      </c>
    </row>
    <row r="14" spans="1:19">
      <c r="A14">
        <v>13</v>
      </c>
      <c r="B14" s="2" t="s">
        <v>343</v>
      </c>
      <c r="C14" s="75" t="s">
        <v>325</v>
      </c>
      <c r="D14">
        <v>0.01</v>
      </c>
      <c r="F14" t="s">
        <v>334</v>
      </c>
      <c r="G14" s="109">
        <v>42516.667361111111</v>
      </c>
      <c r="H14">
        <v>1.45377</v>
      </c>
      <c r="I14" t="s">
        <v>347</v>
      </c>
      <c r="J14" s="118">
        <v>42517.424305555556</v>
      </c>
      <c r="K14">
        <v>1.44937</v>
      </c>
      <c r="L14" s="25" t="s">
        <v>317</v>
      </c>
      <c r="M14" s="101" t="s">
        <v>248</v>
      </c>
      <c r="N14" s="26">
        <v>44</v>
      </c>
      <c r="O14" s="27"/>
      <c r="P14">
        <v>487</v>
      </c>
      <c r="Q14" s="99">
        <f t="shared" si="1"/>
        <v>504000</v>
      </c>
      <c r="R14" s="76"/>
      <c r="S14" s="107">
        <f t="shared" si="0"/>
        <v>4.3999999999999595E-3</v>
      </c>
    </row>
    <row r="15" spans="1:19">
      <c r="A15">
        <v>14</v>
      </c>
      <c r="B15" s="2" t="s">
        <v>348</v>
      </c>
      <c r="C15" s="75" t="s">
        <v>244</v>
      </c>
      <c r="D15">
        <v>0.01</v>
      </c>
      <c r="F15" t="s">
        <v>329</v>
      </c>
      <c r="G15" s="109">
        <v>42521.595833333333</v>
      </c>
      <c r="H15">
        <v>0.72619999999999996</v>
      </c>
      <c r="I15" t="s">
        <v>350</v>
      </c>
      <c r="J15" s="118">
        <v>42524.645833333336</v>
      </c>
      <c r="K15">
        <v>0.72623000000000004</v>
      </c>
      <c r="L15" s="25" t="s">
        <v>337</v>
      </c>
      <c r="M15" s="101" t="s">
        <v>338</v>
      </c>
      <c r="N15" s="26">
        <v>0.3</v>
      </c>
      <c r="O15" s="27"/>
      <c r="P15">
        <v>70</v>
      </c>
      <c r="Q15" s="99">
        <f t="shared" si="1"/>
        <v>504070</v>
      </c>
      <c r="R15" s="76"/>
      <c r="S15" s="107">
        <f t="shared" si="0"/>
        <v>-3.0000000000085514E-5</v>
      </c>
    </row>
    <row r="16" spans="1:19">
      <c r="A16">
        <v>15</v>
      </c>
      <c r="B16" s="2" t="s">
        <v>349</v>
      </c>
      <c r="C16" s="75" t="s">
        <v>325</v>
      </c>
      <c r="D16">
        <v>0.01</v>
      </c>
      <c r="F16" t="s">
        <v>329</v>
      </c>
      <c r="G16" s="109">
        <v>42516.688888888886</v>
      </c>
      <c r="H16">
        <v>1.8992500000000001</v>
      </c>
      <c r="I16" t="s">
        <v>350</v>
      </c>
      <c r="J16" s="118">
        <v>42524.670138888891</v>
      </c>
      <c r="K16">
        <v>1.88103</v>
      </c>
      <c r="L16" s="25" t="s">
        <v>317</v>
      </c>
      <c r="M16" s="101" t="s">
        <v>248</v>
      </c>
      <c r="N16" s="26">
        <v>182.2</v>
      </c>
      <c r="O16" s="27"/>
      <c r="P16">
        <v>1543</v>
      </c>
      <c r="Q16" s="99">
        <f t="shared" si="1"/>
        <v>505613</v>
      </c>
      <c r="R16" s="76"/>
      <c r="S16" s="107">
        <f>SUM(H16)-K16</f>
        <v>1.8220000000000125E-2</v>
      </c>
    </row>
    <row r="17" spans="1:19">
      <c r="A17">
        <v>16</v>
      </c>
      <c r="B17" s="2" t="s">
        <v>349</v>
      </c>
      <c r="C17" s="75" t="s">
        <v>325</v>
      </c>
      <c r="D17">
        <v>0.01</v>
      </c>
      <c r="F17" t="s">
        <v>329</v>
      </c>
      <c r="G17" s="109">
        <v>42520.292361111111</v>
      </c>
      <c r="H17">
        <v>1.9128700000000001</v>
      </c>
      <c r="I17" t="s">
        <v>350</v>
      </c>
      <c r="J17" s="118">
        <v>42524.670138888891</v>
      </c>
      <c r="K17">
        <v>1.88103</v>
      </c>
      <c r="L17" s="25" t="s">
        <v>317</v>
      </c>
      <c r="M17" s="101" t="s">
        <v>248</v>
      </c>
      <c r="N17" s="26">
        <v>318.39999999999998</v>
      </c>
      <c r="O17" s="27"/>
      <c r="P17">
        <v>2677</v>
      </c>
      <c r="Q17" s="99">
        <f t="shared" si="1"/>
        <v>508290</v>
      </c>
      <c r="R17" s="76"/>
      <c r="S17" s="107">
        <f t="shared" si="0"/>
        <v>3.184000000000009E-2</v>
      </c>
    </row>
    <row r="18" spans="1:19">
      <c r="A18">
        <v>17</v>
      </c>
      <c r="B18" s="2" t="s">
        <v>341</v>
      </c>
      <c r="C18" s="75" t="s">
        <v>325</v>
      </c>
      <c r="D18">
        <v>2.0299999999999998</v>
      </c>
      <c r="F18" t="s">
        <v>351</v>
      </c>
      <c r="G18" s="109">
        <v>42523.609722222223</v>
      </c>
      <c r="H18">
        <v>1.12113</v>
      </c>
      <c r="I18" t="s">
        <v>351</v>
      </c>
      <c r="J18" s="118">
        <v>42523.65</v>
      </c>
      <c r="K18">
        <v>1.11727</v>
      </c>
      <c r="L18" s="25" t="s">
        <v>317</v>
      </c>
      <c r="M18" s="101" t="s">
        <v>248</v>
      </c>
      <c r="N18" s="26">
        <v>38.6</v>
      </c>
      <c r="O18" s="27"/>
      <c r="P18" s="95">
        <v>39611</v>
      </c>
      <c r="Q18" s="99">
        <f t="shared" si="1"/>
        <v>547901</v>
      </c>
      <c r="R18" s="76"/>
      <c r="S18" s="107">
        <f t="shared" si="0"/>
        <v>3.8599999999999746E-3</v>
      </c>
    </row>
    <row r="19" spans="1:19">
      <c r="A19">
        <v>18</v>
      </c>
      <c r="B19" s="2" t="s">
        <v>356</v>
      </c>
      <c r="C19" s="75" t="s">
        <v>244</v>
      </c>
      <c r="D19">
        <v>1.7</v>
      </c>
      <c r="F19" t="s">
        <v>335</v>
      </c>
      <c r="G19" s="109">
        <v>42527.43472222222</v>
      </c>
      <c r="H19">
        <v>1.4066700000000001</v>
      </c>
      <c r="I19" t="s">
        <v>335</v>
      </c>
      <c r="J19" s="118">
        <v>42527.459722222222</v>
      </c>
      <c r="K19">
        <v>1.41004</v>
      </c>
      <c r="L19" s="25" t="s">
        <v>317</v>
      </c>
      <c r="M19" s="101" t="s">
        <v>248</v>
      </c>
      <c r="N19" s="26">
        <v>33.700000000000003</v>
      </c>
      <c r="O19" s="27"/>
      <c r="P19" s="95">
        <v>62861</v>
      </c>
      <c r="Q19" s="99">
        <f t="shared" si="1"/>
        <v>610762</v>
      </c>
      <c r="R19" s="76"/>
      <c r="S19" s="107">
        <f t="shared" si="0"/>
        <v>-3.3699999999998731E-3</v>
      </c>
    </row>
    <row r="20" spans="1:19">
      <c r="A20">
        <v>19</v>
      </c>
      <c r="B20" s="2" t="s">
        <v>356</v>
      </c>
      <c r="C20" s="75" t="s">
        <v>244</v>
      </c>
      <c r="D20">
        <v>0.64</v>
      </c>
      <c r="F20" t="s">
        <v>363</v>
      </c>
      <c r="G20" s="109">
        <v>42528.442361111112</v>
      </c>
      <c r="H20">
        <v>1.41099</v>
      </c>
      <c r="I20" t="s">
        <v>335</v>
      </c>
      <c r="J20" s="118">
        <v>42528.298611111109</v>
      </c>
      <c r="K20">
        <v>1.4168000000000001</v>
      </c>
      <c r="L20" s="25" t="s">
        <v>317</v>
      </c>
      <c r="M20" s="101" t="s">
        <v>248</v>
      </c>
      <c r="N20" s="26">
        <v>58.1</v>
      </c>
      <c r="O20" s="27"/>
      <c r="P20" s="95">
        <v>41281</v>
      </c>
      <c r="Q20" s="99">
        <f t="shared" si="1"/>
        <v>652043</v>
      </c>
      <c r="R20" s="76"/>
      <c r="S20" s="107">
        <f t="shared" ref="S20:S24" si="2">SUM(H20)-K20</f>
        <v>-5.8100000000000929E-3</v>
      </c>
    </row>
    <row r="21" spans="1:19">
      <c r="A21">
        <v>20</v>
      </c>
      <c r="B21" s="2" t="s">
        <v>356</v>
      </c>
      <c r="C21" s="75" t="s">
        <v>244</v>
      </c>
      <c r="D21">
        <v>1.01</v>
      </c>
      <c r="F21" t="s">
        <v>363</v>
      </c>
      <c r="G21" s="109">
        <v>42530.65</v>
      </c>
      <c r="H21">
        <v>1.3932800000000001</v>
      </c>
      <c r="I21" t="s">
        <v>335</v>
      </c>
      <c r="J21" s="118">
        <v>42530.742361111108</v>
      </c>
      <c r="K21">
        <v>1.3968799999999999</v>
      </c>
      <c r="L21" s="25" t="s">
        <v>317</v>
      </c>
      <c r="M21" s="101" t="s">
        <v>248</v>
      </c>
      <c r="N21" s="26">
        <v>36</v>
      </c>
      <c r="O21" s="27"/>
      <c r="P21" s="95">
        <v>40109</v>
      </c>
      <c r="Q21" s="99">
        <f t="shared" si="1"/>
        <v>692152</v>
      </c>
      <c r="R21" s="76"/>
      <c r="S21" s="107">
        <f t="shared" si="2"/>
        <v>-3.5999999999998256E-3</v>
      </c>
    </row>
    <row r="22" spans="1:19">
      <c r="A22">
        <v>21</v>
      </c>
      <c r="B22" s="2" t="s">
        <v>357</v>
      </c>
      <c r="C22" s="75" t="s">
        <v>361</v>
      </c>
      <c r="D22">
        <v>0.89</v>
      </c>
      <c r="F22" t="s">
        <v>368</v>
      </c>
      <c r="G22" s="109">
        <v>42531.863888888889</v>
      </c>
      <c r="H22">
        <v>75.472999999999999</v>
      </c>
      <c r="I22" t="s">
        <v>374</v>
      </c>
      <c r="J22" s="118">
        <v>42534.164583333331</v>
      </c>
      <c r="K22">
        <v>74.950999999999993</v>
      </c>
      <c r="L22" s="25" t="s">
        <v>364</v>
      </c>
      <c r="M22" s="101" t="s">
        <v>365</v>
      </c>
      <c r="N22" s="26">
        <v>52.2</v>
      </c>
      <c r="O22" s="27"/>
      <c r="P22" s="95">
        <v>46458</v>
      </c>
      <c r="Q22" s="99">
        <f t="shared" si="1"/>
        <v>738610</v>
      </c>
      <c r="R22" s="76"/>
      <c r="S22" s="107">
        <f t="shared" si="2"/>
        <v>0.52200000000000557</v>
      </c>
    </row>
    <row r="23" spans="1:19">
      <c r="A23">
        <v>22</v>
      </c>
      <c r="B23" s="2" t="s">
        <v>358</v>
      </c>
      <c r="C23" s="75" t="s">
        <v>362</v>
      </c>
      <c r="D23">
        <v>0.71</v>
      </c>
      <c r="F23" t="s">
        <v>335</v>
      </c>
      <c r="G23" s="109">
        <v>42534.688194444447</v>
      </c>
      <c r="H23">
        <v>1.3718300000000001</v>
      </c>
      <c r="I23" t="s">
        <v>335</v>
      </c>
      <c r="J23" s="118">
        <v>42534.688888888886</v>
      </c>
      <c r="K23">
        <v>1.37754</v>
      </c>
      <c r="L23" s="25" t="s">
        <v>364</v>
      </c>
      <c r="M23" s="101" t="s">
        <v>365</v>
      </c>
      <c r="N23" s="26">
        <v>57.1</v>
      </c>
      <c r="O23" s="27"/>
      <c r="P23" s="95">
        <v>44586</v>
      </c>
      <c r="Q23" s="99">
        <f t="shared" si="1"/>
        <v>783196</v>
      </c>
      <c r="R23" s="76"/>
      <c r="S23" s="107">
        <f t="shared" si="2"/>
        <v>-5.7099999999998818E-3</v>
      </c>
    </row>
    <row r="24" spans="1:19">
      <c r="A24">
        <v>23</v>
      </c>
      <c r="B24" s="2" t="s">
        <v>359</v>
      </c>
      <c r="C24" s="75" t="s">
        <v>362</v>
      </c>
      <c r="D24">
        <v>0.55000000000000004</v>
      </c>
      <c r="F24" t="s">
        <v>335</v>
      </c>
      <c r="G24" s="109">
        <v>42536.135416666664</v>
      </c>
      <c r="H24">
        <v>1.0799700000000001</v>
      </c>
      <c r="I24" t="s">
        <v>335</v>
      </c>
      <c r="J24" s="118">
        <v>75407.35555555555</v>
      </c>
      <c r="K24">
        <v>1.08087</v>
      </c>
      <c r="L24" s="25" t="s">
        <v>364</v>
      </c>
      <c r="M24" s="101" t="s">
        <v>365</v>
      </c>
      <c r="N24" s="26">
        <v>9</v>
      </c>
      <c r="O24" s="27"/>
      <c r="P24" s="95">
        <v>5449</v>
      </c>
      <c r="Q24" s="99">
        <f t="shared" si="1"/>
        <v>788645</v>
      </c>
      <c r="R24" s="76"/>
      <c r="S24" s="107">
        <f t="shared" si="2"/>
        <v>-8.9999999999990088E-4</v>
      </c>
    </row>
    <row r="25" spans="1:19">
      <c r="A25">
        <v>24</v>
      </c>
      <c r="B25" s="2" t="s">
        <v>360</v>
      </c>
      <c r="C25" s="75" t="s">
        <v>361</v>
      </c>
      <c r="D25">
        <v>0.2</v>
      </c>
      <c r="F25" t="s">
        <v>369</v>
      </c>
      <c r="G25" s="109">
        <v>42537.210416666669</v>
      </c>
      <c r="H25">
        <v>0.95506999999999997</v>
      </c>
      <c r="I25" t="s">
        <v>374</v>
      </c>
      <c r="J25" s="118">
        <v>42537.400694444441</v>
      </c>
      <c r="K25">
        <v>0.95301999999999998</v>
      </c>
      <c r="L25" s="25" t="s">
        <v>364</v>
      </c>
      <c r="M25" s="101" t="s">
        <v>365</v>
      </c>
      <c r="N25" s="26">
        <v>20.5</v>
      </c>
      <c r="O25" s="27"/>
      <c r="P25" s="95">
        <v>3289</v>
      </c>
      <c r="Q25" s="99">
        <f t="shared" si="1"/>
        <v>791934</v>
      </c>
      <c r="R25" s="76"/>
      <c r="S25" s="107">
        <f t="shared" ref="S25:S38" si="3">SUM(H25)-K25</f>
        <v>2.0499999999999963E-3</v>
      </c>
    </row>
    <row r="26" spans="1:19">
      <c r="A26">
        <v>25</v>
      </c>
      <c r="B26" s="2" t="s">
        <v>370</v>
      </c>
      <c r="C26" s="75" t="s">
        <v>373</v>
      </c>
      <c r="D26">
        <v>0.59</v>
      </c>
      <c r="F26" t="s">
        <v>329</v>
      </c>
      <c r="G26" s="109">
        <v>42537.84097222222</v>
      </c>
      <c r="H26">
        <v>0.78893999999999997</v>
      </c>
      <c r="I26" t="s">
        <v>329</v>
      </c>
      <c r="J26" s="118">
        <v>42541.120138888888</v>
      </c>
      <c r="K26">
        <v>0.77969999999999995</v>
      </c>
      <c r="L26" s="25" t="s">
        <v>317</v>
      </c>
      <c r="M26" s="101" t="s">
        <v>248</v>
      </c>
      <c r="N26" s="26">
        <v>92.4</v>
      </c>
      <c r="O26" s="27"/>
      <c r="P26" s="95">
        <v>83028</v>
      </c>
      <c r="Q26" s="99">
        <f t="shared" si="1"/>
        <v>874962</v>
      </c>
      <c r="R26" s="76"/>
      <c r="S26" s="107">
        <f t="shared" si="3"/>
        <v>9.240000000000026E-3</v>
      </c>
    </row>
    <row r="27" spans="1:19">
      <c r="A27">
        <v>26</v>
      </c>
      <c r="B27" s="2" t="s">
        <v>371</v>
      </c>
      <c r="C27" s="75" t="s">
        <v>325</v>
      </c>
      <c r="D27">
        <v>0.78</v>
      </c>
      <c r="F27" t="s">
        <v>374</v>
      </c>
      <c r="G27" s="109">
        <v>42542.643750000003</v>
      </c>
      <c r="H27" s="75">
        <v>2.0552600000000001</v>
      </c>
      <c r="I27" t="s">
        <v>374</v>
      </c>
      <c r="J27" s="118">
        <v>42543.963888888888</v>
      </c>
      <c r="K27">
        <v>2.0524900000000001</v>
      </c>
      <c r="L27" s="25" t="s">
        <v>317</v>
      </c>
      <c r="M27" s="101" t="s">
        <v>248</v>
      </c>
      <c r="N27" s="26">
        <v>27.7</v>
      </c>
      <c r="O27" s="27"/>
      <c r="P27" s="95">
        <v>16169</v>
      </c>
      <c r="Q27" s="99">
        <f t="shared" si="1"/>
        <v>891131</v>
      </c>
      <c r="R27" s="76"/>
      <c r="S27" s="107">
        <f t="shared" si="3"/>
        <v>2.7699999999999392E-3</v>
      </c>
    </row>
    <row r="28" spans="1:19">
      <c r="A28">
        <v>27</v>
      </c>
      <c r="B28" s="2" t="s">
        <v>372</v>
      </c>
      <c r="C28" s="75" t="s">
        <v>325</v>
      </c>
      <c r="D28">
        <v>0.1</v>
      </c>
      <c r="F28" t="s">
        <v>334</v>
      </c>
      <c r="G28" s="109">
        <v>42542.847916666666</v>
      </c>
      <c r="H28">
        <v>1.4087099999999999</v>
      </c>
      <c r="I28" t="s">
        <v>374</v>
      </c>
      <c r="J28" s="118">
        <v>42543.017361111109</v>
      </c>
      <c r="K28">
        <v>1.4129700000000001</v>
      </c>
      <c r="L28" s="25" t="s">
        <v>375</v>
      </c>
      <c r="M28" s="101" t="s">
        <v>346</v>
      </c>
      <c r="O28" s="27">
        <v>-42.6</v>
      </c>
      <c r="P28" s="95">
        <v>-4640</v>
      </c>
      <c r="Q28" s="99">
        <f t="shared" si="1"/>
        <v>886491</v>
      </c>
      <c r="R28" s="76"/>
      <c r="S28" s="107">
        <f t="shared" si="3"/>
        <v>-4.2600000000001526E-3</v>
      </c>
    </row>
    <row r="29" spans="1:19">
      <c r="A29">
        <v>28</v>
      </c>
      <c r="B29" s="2" t="s">
        <v>372</v>
      </c>
      <c r="C29" s="75" t="s">
        <v>325</v>
      </c>
      <c r="D29">
        <v>0.1</v>
      </c>
      <c r="F29" t="s">
        <v>334</v>
      </c>
      <c r="G29" s="109">
        <v>42542.888888888891</v>
      </c>
      <c r="H29">
        <v>1.4107400000000001</v>
      </c>
      <c r="I29" t="s">
        <v>374</v>
      </c>
      <c r="J29" s="118">
        <v>42543.017361111109</v>
      </c>
      <c r="K29">
        <v>1.4129700000000001</v>
      </c>
      <c r="L29" s="25" t="s">
        <v>375</v>
      </c>
      <c r="M29" s="101" t="s">
        <v>346</v>
      </c>
      <c r="O29" s="27">
        <v>-22.3</v>
      </c>
      <c r="P29" s="95">
        <v>-2429</v>
      </c>
      <c r="Q29" s="99">
        <f t="shared" si="1"/>
        <v>884062</v>
      </c>
      <c r="R29" s="76"/>
      <c r="S29" s="107">
        <f t="shared" si="3"/>
        <v>-2.2299999999999542E-3</v>
      </c>
    </row>
    <row r="30" spans="1:19">
      <c r="A30">
        <v>29</v>
      </c>
      <c r="B30" s="2" t="s">
        <v>272</v>
      </c>
      <c r="C30" s="75" t="s">
        <v>325</v>
      </c>
      <c r="D30">
        <v>2.52</v>
      </c>
      <c r="F30" t="s">
        <v>335</v>
      </c>
      <c r="G30" s="109">
        <v>42549.981249999997</v>
      </c>
      <c r="H30">
        <v>102.69499999999999</v>
      </c>
      <c r="I30" t="s">
        <v>381</v>
      </c>
      <c r="J30" s="118">
        <v>42549.993750000001</v>
      </c>
      <c r="K30">
        <v>102.77200000000001</v>
      </c>
      <c r="L30" s="25" t="s">
        <v>377</v>
      </c>
      <c r="M30" s="101" t="s">
        <v>346</v>
      </c>
      <c r="O30" s="27">
        <v>-77</v>
      </c>
      <c r="P30" s="95">
        <v>-19404</v>
      </c>
      <c r="Q30" s="99">
        <f t="shared" si="1"/>
        <v>864658</v>
      </c>
      <c r="R30" s="76"/>
      <c r="S30" s="107">
        <f t="shared" si="3"/>
        <v>-7.7000000000012392E-2</v>
      </c>
    </row>
    <row r="31" spans="1:19">
      <c r="A31">
        <v>30</v>
      </c>
      <c r="B31" s="2" t="s">
        <v>376</v>
      </c>
      <c r="C31" s="75" t="s">
        <v>325</v>
      </c>
      <c r="D31">
        <v>1.04</v>
      </c>
      <c r="F31" t="s">
        <v>335</v>
      </c>
      <c r="G31" s="109">
        <v>42551.379166666666</v>
      </c>
      <c r="H31">
        <v>76.093000000000004</v>
      </c>
      <c r="I31" t="s">
        <v>381</v>
      </c>
      <c r="J31" s="118">
        <v>42551.427083333336</v>
      </c>
      <c r="K31">
        <v>75.731999999999999</v>
      </c>
      <c r="L31" s="25" t="s">
        <v>317</v>
      </c>
      <c r="M31" s="101" t="s">
        <v>378</v>
      </c>
      <c r="N31" s="26">
        <v>36.1</v>
      </c>
      <c r="O31" s="27"/>
      <c r="P31" s="95">
        <v>37544</v>
      </c>
      <c r="Q31" s="99">
        <f t="shared" si="1"/>
        <v>902202</v>
      </c>
      <c r="R31" s="76"/>
      <c r="S31" s="107">
        <f t="shared" si="3"/>
        <v>0.36100000000000421</v>
      </c>
    </row>
    <row r="32" spans="1:19">
      <c r="A32">
        <v>31</v>
      </c>
      <c r="B32" s="2" t="s">
        <v>379</v>
      </c>
      <c r="C32" s="75" t="s">
        <v>244</v>
      </c>
      <c r="D32">
        <v>2</v>
      </c>
      <c r="F32" t="s">
        <v>334</v>
      </c>
      <c r="G32" s="109">
        <v>42556.594444444447</v>
      </c>
      <c r="H32">
        <v>0.97233000000000003</v>
      </c>
      <c r="I32" t="s">
        <v>382</v>
      </c>
      <c r="J32" s="118">
        <v>42556.750694444447</v>
      </c>
      <c r="K32">
        <v>0.97423999999999999</v>
      </c>
      <c r="L32" s="25" t="s">
        <v>317</v>
      </c>
      <c r="M32" s="101" t="s">
        <v>248</v>
      </c>
      <c r="N32" s="26">
        <v>19.100000000000001</v>
      </c>
      <c r="O32" s="27"/>
      <c r="P32" s="95">
        <v>39817</v>
      </c>
      <c r="Q32" s="99">
        <f t="shared" si="1"/>
        <v>942019</v>
      </c>
      <c r="R32" s="76"/>
      <c r="S32" s="107">
        <f t="shared" si="3"/>
        <v>-1.9099999999999673E-3</v>
      </c>
    </row>
    <row r="33" spans="1:19">
      <c r="A33">
        <v>32</v>
      </c>
      <c r="B33" s="2" t="s">
        <v>371</v>
      </c>
      <c r="C33" s="75" t="s">
        <v>244</v>
      </c>
      <c r="D33">
        <v>1.69</v>
      </c>
      <c r="F33" t="s">
        <v>334</v>
      </c>
      <c r="G33" s="109">
        <v>42557.434027777781</v>
      </c>
      <c r="H33">
        <v>1.8276600000000001</v>
      </c>
      <c r="I33" t="s">
        <v>382</v>
      </c>
      <c r="J33" s="118">
        <v>42557.708333333336</v>
      </c>
      <c r="K33">
        <v>1.8143400000000001</v>
      </c>
      <c r="L33" s="25" t="s">
        <v>352</v>
      </c>
      <c r="M33" s="101" t="s">
        <v>346</v>
      </c>
      <c r="O33" s="27">
        <v>-133.19999999999999</v>
      </c>
      <c r="P33" s="95">
        <v>-161636</v>
      </c>
      <c r="Q33" s="99">
        <f t="shared" si="1"/>
        <v>780383</v>
      </c>
      <c r="R33" s="76"/>
      <c r="S33" s="107">
        <f t="shared" si="3"/>
        <v>1.3319999999999999E-2</v>
      </c>
    </row>
    <row r="34" spans="1:19">
      <c r="A34">
        <v>33</v>
      </c>
      <c r="B34" s="2" t="s">
        <v>388</v>
      </c>
      <c r="C34" s="75" t="s">
        <v>244</v>
      </c>
      <c r="D34">
        <v>2.8</v>
      </c>
      <c r="F34" t="s">
        <v>395</v>
      </c>
      <c r="G34" s="109">
        <v>42562.074999999997</v>
      </c>
      <c r="H34">
        <v>1.51475</v>
      </c>
      <c r="I34" t="s">
        <v>335</v>
      </c>
      <c r="J34" s="118">
        <v>42562.078472222223</v>
      </c>
      <c r="K34">
        <v>1.51251</v>
      </c>
      <c r="L34" s="25" t="s">
        <v>394</v>
      </c>
      <c r="M34" s="101" t="s">
        <v>346</v>
      </c>
      <c r="O34" s="27">
        <v>-22.4</v>
      </c>
      <c r="P34" s="95">
        <v>-46125</v>
      </c>
      <c r="Q34" s="99">
        <f t="shared" si="1"/>
        <v>734258</v>
      </c>
      <c r="R34" s="76"/>
      <c r="S34" s="107">
        <f t="shared" si="3"/>
        <v>2.2400000000000198E-3</v>
      </c>
    </row>
    <row r="35" spans="1:19">
      <c r="A35">
        <v>34</v>
      </c>
      <c r="B35" s="2" t="s">
        <v>389</v>
      </c>
      <c r="C35" s="75" t="s">
        <v>325</v>
      </c>
      <c r="D35">
        <v>0.01</v>
      </c>
      <c r="F35" t="s">
        <v>335</v>
      </c>
      <c r="G35" s="109">
        <v>42562.438194444447</v>
      </c>
      <c r="H35">
        <v>0.75390999999999997</v>
      </c>
      <c r="I35" t="s">
        <v>335</v>
      </c>
      <c r="J35" s="118">
        <v>42562.582638888889</v>
      </c>
      <c r="K35">
        <v>0.75643000000000005</v>
      </c>
      <c r="L35" s="25" t="s">
        <v>352</v>
      </c>
      <c r="M35" s="101" t="s">
        <v>346</v>
      </c>
      <c r="O35" s="27">
        <v>-25.2</v>
      </c>
      <c r="P35" s="95">
        <v>-258</v>
      </c>
      <c r="Q35" s="99">
        <f t="shared" si="1"/>
        <v>734000</v>
      </c>
      <c r="R35" s="76"/>
      <c r="S35" s="107">
        <f t="shared" si="3"/>
        <v>-2.5200000000000777E-3</v>
      </c>
    </row>
    <row r="36" spans="1:19">
      <c r="A36">
        <v>35</v>
      </c>
      <c r="B36" s="2" t="s">
        <v>390</v>
      </c>
      <c r="C36" s="75" t="s">
        <v>325</v>
      </c>
      <c r="D36">
        <v>0.01</v>
      </c>
      <c r="F36" t="s">
        <v>335</v>
      </c>
      <c r="G36" s="109">
        <v>42564.477083333331</v>
      </c>
      <c r="H36">
        <v>1.3221499999999999</v>
      </c>
      <c r="I36" t="s">
        <v>335</v>
      </c>
      <c r="J36" s="118">
        <v>42564.540277777778</v>
      </c>
      <c r="K36">
        <v>1.3298700000000001</v>
      </c>
      <c r="L36" s="25" t="s">
        <v>352</v>
      </c>
      <c r="M36" s="101" t="s">
        <v>346</v>
      </c>
      <c r="O36" s="27">
        <v>-77.2</v>
      </c>
      <c r="P36" s="95">
        <v>-807</v>
      </c>
      <c r="Q36" s="99">
        <f t="shared" si="1"/>
        <v>733193</v>
      </c>
      <c r="R36" s="76"/>
      <c r="S36" s="107">
        <f t="shared" si="3"/>
        <v>-7.7200000000001712E-3</v>
      </c>
    </row>
    <row r="37" spans="1:19">
      <c r="A37">
        <v>36</v>
      </c>
      <c r="B37" s="2" t="s">
        <v>391</v>
      </c>
      <c r="C37" s="75" t="s">
        <v>325</v>
      </c>
      <c r="D37">
        <v>0.01</v>
      </c>
      <c r="F37" t="s">
        <v>397</v>
      </c>
      <c r="G37" s="109">
        <v>42564.709722222222</v>
      </c>
      <c r="H37">
        <v>0.99094000000000004</v>
      </c>
      <c r="I37" t="s">
        <v>397</v>
      </c>
      <c r="J37" s="118">
        <v>42564.848611111112</v>
      </c>
      <c r="K37">
        <v>0.98714999999999997</v>
      </c>
      <c r="L37" s="25" t="s">
        <v>317</v>
      </c>
      <c r="M37" s="101" t="s">
        <v>248</v>
      </c>
      <c r="N37" s="26">
        <v>37.9</v>
      </c>
      <c r="O37" s="27"/>
      <c r="P37" s="95">
        <v>306</v>
      </c>
      <c r="Q37" s="99">
        <f t="shared" si="1"/>
        <v>733499</v>
      </c>
      <c r="R37" s="76"/>
      <c r="S37" s="107">
        <f t="shared" si="3"/>
        <v>3.7900000000000711E-3</v>
      </c>
    </row>
    <row r="38" spans="1:19">
      <c r="A38">
        <v>37</v>
      </c>
      <c r="B38" s="2" t="s">
        <v>393</v>
      </c>
      <c r="C38" s="75" t="s">
        <v>325</v>
      </c>
      <c r="D38">
        <v>0.01</v>
      </c>
      <c r="F38" t="s">
        <v>398</v>
      </c>
      <c r="G38" s="109">
        <v>42565.255555555559</v>
      </c>
      <c r="H38">
        <v>0.84108000000000005</v>
      </c>
      <c r="I38" t="s">
        <v>398</v>
      </c>
      <c r="J38" s="118">
        <v>42565.392361111109</v>
      </c>
      <c r="K38">
        <v>0.83826999999999996</v>
      </c>
      <c r="L38" s="25" t="s">
        <v>317</v>
      </c>
      <c r="M38" s="101" t="s">
        <v>248</v>
      </c>
      <c r="N38" s="26">
        <v>28.1</v>
      </c>
      <c r="O38" s="27"/>
      <c r="P38" s="95">
        <v>394</v>
      </c>
      <c r="Q38" s="99">
        <f t="shared" si="1"/>
        <v>733893</v>
      </c>
      <c r="R38" s="76"/>
      <c r="S38" s="107">
        <f t="shared" si="3"/>
        <v>2.8100000000000902E-3</v>
      </c>
    </row>
    <row r="39" spans="1:19">
      <c r="A39">
        <v>38</v>
      </c>
      <c r="B39" s="2" t="s">
        <v>392</v>
      </c>
      <c r="C39" s="75" t="s">
        <v>325</v>
      </c>
      <c r="D39">
        <v>0.01</v>
      </c>
      <c r="F39" t="s">
        <v>396</v>
      </c>
      <c r="G39" s="109">
        <v>42565.332638888889</v>
      </c>
      <c r="H39">
        <v>0.70831</v>
      </c>
      <c r="I39" t="s">
        <v>396</v>
      </c>
      <c r="J39" s="118">
        <v>42566.981249999997</v>
      </c>
      <c r="K39">
        <v>0.69964999999999999</v>
      </c>
      <c r="L39" s="25" t="s">
        <v>317</v>
      </c>
      <c r="M39" s="101" t="s">
        <v>248</v>
      </c>
      <c r="N39" s="26">
        <v>86.6</v>
      </c>
      <c r="O39" s="27"/>
      <c r="P39" s="95">
        <v>924</v>
      </c>
      <c r="Q39" s="99">
        <f t="shared" si="1"/>
        <v>734817</v>
      </c>
      <c r="R39" s="76"/>
      <c r="S39" s="107">
        <f t="shared" ref="S39:S45" si="4">SUM(H39)-K39</f>
        <v>8.660000000000001E-3</v>
      </c>
    </row>
    <row r="40" spans="1:19">
      <c r="A40">
        <v>39</v>
      </c>
      <c r="B40" s="2" t="s">
        <v>399</v>
      </c>
      <c r="C40" s="75" t="s">
        <v>244</v>
      </c>
      <c r="D40">
        <v>0.01</v>
      </c>
      <c r="F40" t="s">
        <v>335</v>
      </c>
      <c r="G40" s="109">
        <v>42570.597222222219</v>
      </c>
      <c r="H40">
        <v>0.69233</v>
      </c>
      <c r="I40" t="s">
        <v>335</v>
      </c>
      <c r="J40" s="118">
        <v>42570.615972222222</v>
      </c>
      <c r="K40">
        <v>0.69364000000000003</v>
      </c>
      <c r="L40" s="25" t="s">
        <v>317</v>
      </c>
      <c r="M40" s="101" t="s">
        <v>248</v>
      </c>
      <c r="N40" s="26">
        <v>13.1</v>
      </c>
      <c r="O40" s="27"/>
      <c r="P40" s="95">
        <v>141</v>
      </c>
      <c r="Q40" s="99">
        <f t="shared" si="1"/>
        <v>734958</v>
      </c>
      <c r="R40" s="76"/>
      <c r="S40" s="107">
        <f t="shared" si="4"/>
        <v>-1.3100000000000334E-3</v>
      </c>
    </row>
    <row r="41" spans="1:19">
      <c r="A41">
        <v>40</v>
      </c>
      <c r="B41" s="2" t="s">
        <v>400</v>
      </c>
      <c r="C41" s="75" t="s">
        <v>244</v>
      </c>
      <c r="D41">
        <v>0.85</v>
      </c>
      <c r="F41" t="s">
        <v>335</v>
      </c>
      <c r="G41" s="109">
        <v>42571.488888888889</v>
      </c>
      <c r="H41">
        <v>1.8653299999999999</v>
      </c>
      <c r="I41" t="s">
        <v>335</v>
      </c>
      <c r="J41" s="118">
        <v>42571.525694444441</v>
      </c>
      <c r="K41">
        <v>1.87069</v>
      </c>
      <c r="L41" s="25" t="s">
        <v>317</v>
      </c>
      <c r="M41" s="101" t="s">
        <v>248</v>
      </c>
      <c r="N41" s="26">
        <v>53.6</v>
      </c>
      <c r="O41" s="27"/>
      <c r="P41" s="95">
        <v>34217</v>
      </c>
      <c r="Q41" s="99">
        <f t="shared" si="1"/>
        <v>769175</v>
      </c>
      <c r="R41" s="76"/>
      <c r="S41" s="107">
        <f t="shared" si="4"/>
        <v>-5.3600000000000314E-3</v>
      </c>
    </row>
    <row r="42" spans="1:19">
      <c r="A42">
        <v>41</v>
      </c>
      <c r="B42" s="2" t="s">
        <v>401</v>
      </c>
      <c r="C42" s="75" t="s">
        <v>244</v>
      </c>
      <c r="D42">
        <v>0.01</v>
      </c>
      <c r="F42" t="s">
        <v>403</v>
      </c>
      <c r="G42" s="109">
        <v>42571.722916666666</v>
      </c>
      <c r="H42">
        <v>1.1024400000000001</v>
      </c>
      <c r="I42" t="s">
        <v>403</v>
      </c>
      <c r="J42" s="118">
        <v>42572.404166666667</v>
      </c>
      <c r="K42">
        <v>1.1045700000000001</v>
      </c>
      <c r="L42" s="25" t="s">
        <v>317</v>
      </c>
      <c r="M42" s="101" t="s">
        <v>248</v>
      </c>
      <c r="N42" s="26">
        <v>21.3</v>
      </c>
      <c r="O42" s="27"/>
      <c r="P42" s="95">
        <v>230</v>
      </c>
      <c r="Q42" s="99">
        <f t="shared" si="1"/>
        <v>769405</v>
      </c>
      <c r="R42" s="76"/>
      <c r="S42" s="107">
        <f t="shared" si="4"/>
        <v>-2.1299999999999653E-3</v>
      </c>
    </row>
    <row r="43" spans="1:19">
      <c r="A43">
        <v>42</v>
      </c>
      <c r="B43" s="2" t="s">
        <v>402</v>
      </c>
      <c r="C43" s="75" t="s">
        <v>325</v>
      </c>
      <c r="D43">
        <v>1.18</v>
      </c>
      <c r="F43" t="s">
        <v>335</v>
      </c>
      <c r="G43" s="109">
        <v>42572.443749999999</v>
      </c>
      <c r="H43">
        <v>117.902</v>
      </c>
      <c r="I43" t="s">
        <v>335</v>
      </c>
      <c r="J43" s="118">
        <v>42572.481249999997</v>
      </c>
      <c r="K43">
        <v>117.60299999999999</v>
      </c>
      <c r="L43" s="25" t="s">
        <v>317</v>
      </c>
      <c r="M43" s="101" t="s">
        <v>248</v>
      </c>
      <c r="N43" s="26">
        <v>29.9</v>
      </c>
      <c r="O43" s="27"/>
      <c r="P43" s="95">
        <v>35518</v>
      </c>
      <c r="Q43" s="99">
        <f t="shared" si="1"/>
        <v>804923</v>
      </c>
      <c r="R43" s="76"/>
      <c r="S43" s="107">
        <f t="shared" si="4"/>
        <v>0.29900000000000659</v>
      </c>
    </row>
    <row r="44" spans="1:19">
      <c r="A44">
        <v>43</v>
      </c>
      <c r="B44" s="2" t="s">
        <v>404</v>
      </c>
      <c r="C44" s="75" t="s">
        <v>244</v>
      </c>
      <c r="D44">
        <v>7.21</v>
      </c>
      <c r="F44" t="s">
        <v>407</v>
      </c>
      <c r="G44" s="109">
        <v>42576.47152777778</v>
      </c>
      <c r="H44">
        <v>1.0980399999999999</v>
      </c>
      <c r="I44" t="s">
        <v>407</v>
      </c>
      <c r="J44" s="118">
        <v>42576.538888888892</v>
      </c>
      <c r="K44">
        <v>1.09937</v>
      </c>
      <c r="L44" s="25" t="s">
        <v>317</v>
      </c>
      <c r="M44" s="101" t="s">
        <v>248</v>
      </c>
      <c r="N44" s="26">
        <v>13.3</v>
      </c>
      <c r="O44" s="27"/>
      <c r="P44" s="95">
        <v>101914</v>
      </c>
      <c r="Q44" s="99">
        <f t="shared" si="1"/>
        <v>906837</v>
      </c>
      <c r="R44" s="76"/>
      <c r="S44" s="107">
        <f t="shared" si="4"/>
        <v>-1.3300000000000534E-3</v>
      </c>
    </row>
    <row r="45" spans="1:19">
      <c r="A45">
        <v>44</v>
      </c>
      <c r="B45" s="2" t="s">
        <v>405</v>
      </c>
      <c r="C45" s="75" t="s">
        <v>244</v>
      </c>
      <c r="D45">
        <v>1.36</v>
      </c>
      <c r="F45" t="s">
        <v>407</v>
      </c>
      <c r="G45" s="109">
        <v>42577.520833333336</v>
      </c>
      <c r="H45">
        <v>114.967</v>
      </c>
      <c r="I45" t="s">
        <v>407</v>
      </c>
      <c r="J45" s="118">
        <v>42578.134027777778</v>
      </c>
      <c r="K45">
        <v>115.496</v>
      </c>
      <c r="L45" s="25" t="s">
        <v>317</v>
      </c>
      <c r="M45" s="101" t="s">
        <v>248</v>
      </c>
      <c r="N45" s="26">
        <v>52.9</v>
      </c>
      <c r="O45" s="27"/>
      <c r="P45" s="95">
        <v>71944</v>
      </c>
      <c r="Q45" s="99">
        <f t="shared" si="1"/>
        <v>978781</v>
      </c>
      <c r="R45" s="76"/>
      <c r="S45" s="107">
        <f t="shared" si="4"/>
        <v>-0.52899999999999636</v>
      </c>
    </row>
    <row r="46" spans="1:19">
      <c r="A46">
        <v>45</v>
      </c>
      <c r="B46" s="2" t="s">
        <v>405</v>
      </c>
      <c r="C46" s="75" t="s">
        <v>244</v>
      </c>
      <c r="D46">
        <v>1.36</v>
      </c>
      <c r="F46" t="s">
        <v>407</v>
      </c>
      <c r="G46" s="109">
        <v>42577.597916666666</v>
      </c>
      <c r="H46">
        <v>114.79</v>
      </c>
      <c r="I46" t="s">
        <v>407</v>
      </c>
      <c r="J46" s="118">
        <v>42578.134027777778</v>
      </c>
      <c r="K46">
        <v>115.496</v>
      </c>
      <c r="L46" s="25" t="s">
        <v>317</v>
      </c>
      <c r="M46" s="101" t="s">
        <v>248</v>
      </c>
      <c r="N46" s="26">
        <v>70.599999999999994</v>
      </c>
      <c r="O46" s="27"/>
      <c r="P46" s="95">
        <v>96016</v>
      </c>
      <c r="Q46" s="99">
        <f t="shared" si="1"/>
        <v>1074797</v>
      </c>
      <c r="R46" s="76"/>
      <c r="S46" s="107">
        <f t="shared" ref="S46:S89" si="5">SUM(H46)-K46</f>
        <v>-0.70599999999998886</v>
      </c>
    </row>
    <row r="47" spans="1:19">
      <c r="A47">
        <v>46</v>
      </c>
      <c r="B47" s="2" t="s">
        <v>405</v>
      </c>
      <c r="C47" s="75" t="s">
        <v>244</v>
      </c>
      <c r="D47">
        <v>1.32</v>
      </c>
      <c r="F47" t="s">
        <v>407</v>
      </c>
      <c r="G47" s="109">
        <v>42577.597916666666</v>
      </c>
      <c r="H47">
        <v>114.79</v>
      </c>
      <c r="I47" t="s">
        <v>407</v>
      </c>
      <c r="J47" s="118">
        <v>42578.134027777778</v>
      </c>
      <c r="K47">
        <v>115.496</v>
      </c>
      <c r="L47" s="25" t="s">
        <v>317</v>
      </c>
      <c r="M47" s="101" t="s">
        <v>248</v>
      </c>
      <c r="N47" s="26">
        <v>70.599999999999994</v>
      </c>
      <c r="O47" s="27"/>
      <c r="P47" s="95">
        <v>93192</v>
      </c>
      <c r="Q47" s="99">
        <f t="shared" si="1"/>
        <v>1167989</v>
      </c>
      <c r="R47" s="76"/>
      <c r="S47" s="107">
        <f t="shared" si="5"/>
        <v>-0.70599999999998886</v>
      </c>
    </row>
    <row r="48" spans="1:19">
      <c r="A48">
        <v>47</v>
      </c>
      <c r="B48" s="2" t="s">
        <v>406</v>
      </c>
      <c r="C48" s="75" t="s">
        <v>325</v>
      </c>
      <c r="D48">
        <v>1.32</v>
      </c>
      <c r="F48" t="s">
        <v>407</v>
      </c>
      <c r="G48" s="109">
        <v>42578.230555555558</v>
      </c>
      <c r="H48">
        <v>1.30104</v>
      </c>
      <c r="I48" t="s">
        <v>407</v>
      </c>
      <c r="J48" s="118">
        <v>42578.400000000001</v>
      </c>
      <c r="K48">
        <v>1.30487</v>
      </c>
      <c r="L48" s="25" t="s">
        <v>352</v>
      </c>
      <c r="M48" s="101" t="s">
        <v>346</v>
      </c>
      <c r="O48" s="27">
        <v>-38.299999999999997</v>
      </c>
      <c r="P48" s="95">
        <v>-53800</v>
      </c>
      <c r="Q48" s="99">
        <f>Q47+P48</f>
        <v>1114189</v>
      </c>
      <c r="R48" s="76"/>
      <c r="S48" s="107">
        <f t="shared" si="5"/>
        <v>-3.8300000000000001E-3</v>
      </c>
    </row>
    <row r="49" spans="1:19">
      <c r="J49" s="118"/>
      <c r="M49" s="101"/>
      <c r="O49" s="27"/>
      <c r="P49" s="95"/>
      <c r="Q49" s="99"/>
      <c r="R49" s="76"/>
    </row>
    <row r="50" spans="1:19">
      <c r="A50">
        <v>48</v>
      </c>
      <c r="B50" s="2" t="s">
        <v>411</v>
      </c>
      <c r="C50" s="75" t="s">
        <v>325</v>
      </c>
      <c r="D50">
        <v>5.66</v>
      </c>
      <c r="F50" t="s">
        <v>426</v>
      </c>
      <c r="G50" s="109">
        <v>42583.566666666666</v>
      </c>
      <c r="H50">
        <v>0.71865000000000001</v>
      </c>
      <c r="I50" t="s">
        <v>426</v>
      </c>
      <c r="J50" s="118">
        <v>42584.261111111111</v>
      </c>
      <c r="K50">
        <v>0.71838999999999997</v>
      </c>
      <c r="L50" s="25" t="s">
        <v>317</v>
      </c>
      <c r="M50" s="101" t="s">
        <v>248</v>
      </c>
      <c r="N50" s="26">
        <v>26</v>
      </c>
      <c r="O50" s="27"/>
      <c r="P50" s="95">
        <v>15099</v>
      </c>
      <c r="Q50" s="99">
        <f>Q48+P50</f>
        <v>1129288</v>
      </c>
      <c r="R50" s="76"/>
      <c r="S50" s="107">
        <f t="shared" si="5"/>
        <v>2.6000000000003798E-4</v>
      </c>
    </row>
    <row r="51" spans="1:19">
      <c r="A51">
        <v>49</v>
      </c>
      <c r="B51" s="2" t="s">
        <v>412</v>
      </c>
      <c r="C51" s="75" t="s">
        <v>244</v>
      </c>
      <c r="D51">
        <v>1.52</v>
      </c>
      <c r="F51" t="s">
        <v>426</v>
      </c>
      <c r="G51" s="109">
        <v>42584.75</v>
      </c>
      <c r="H51">
        <v>1.8417699999999999</v>
      </c>
      <c r="I51" t="s">
        <v>426</v>
      </c>
      <c r="J51" s="118">
        <v>42585.095833333333</v>
      </c>
      <c r="K51">
        <v>1.8497600000000001</v>
      </c>
      <c r="L51" s="25" t="s">
        <v>317</v>
      </c>
      <c r="M51" s="101" t="s">
        <v>248</v>
      </c>
      <c r="N51" s="26">
        <v>79.900000000000006</v>
      </c>
      <c r="O51" s="27"/>
      <c r="P51" s="95">
        <v>88539</v>
      </c>
      <c r="Q51" s="99">
        <f t="shared" ref="Q51:Q89" si="6">Q50+P51</f>
        <v>1217827</v>
      </c>
      <c r="R51" s="76"/>
      <c r="S51" s="107">
        <f t="shared" si="5"/>
        <v>-7.9900000000001636E-3</v>
      </c>
    </row>
    <row r="52" spans="1:19">
      <c r="A52">
        <v>50</v>
      </c>
      <c r="B52" s="2" t="s">
        <v>413</v>
      </c>
      <c r="C52" s="75" t="s">
        <v>325</v>
      </c>
      <c r="D52">
        <v>0.1</v>
      </c>
      <c r="F52" t="s">
        <v>427</v>
      </c>
      <c r="G52" s="109">
        <v>42585.395138888889</v>
      </c>
      <c r="H52">
        <v>0.99521999999999999</v>
      </c>
      <c r="I52" t="s">
        <v>427</v>
      </c>
      <c r="J52" s="118">
        <v>42585.643055555556</v>
      </c>
      <c r="K52">
        <v>0.99382000000000004</v>
      </c>
      <c r="L52" s="25" t="s">
        <v>337</v>
      </c>
      <c r="M52" s="101" t="s">
        <v>338</v>
      </c>
      <c r="O52" s="27">
        <v>-1.4</v>
      </c>
      <c r="P52" s="95">
        <v>1082</v>
      </c>
      <c r="Q52" s="99">
        <f t="shared" si="6"/>
        <v>1218909</v>
      </c>
      <c r="R52" s="76"/>
      <c r="S52" s="107">
        <f t="shared" si="5"/>
        <v>1.3999999999999568E-3</v>
      </c>
    </row>
    <row r="53" spans="1:19">
      <c r="A53">
        <v>51</v>
      </c>
      <c r="B53" s="2" t="s">
        <v>331</v>
      </c>
      <c r="C53" s="75" t="s">
        <v>244</v>
      </c>
      <c r="D53">
        <v>1.51</v>
      </c>
      <c r="F53" t="s">
        <v>427</v>
      </c>
      <c r="G53" s="109">
        <v>42585.711111111108</v>
      </c>
      <c r="H53">
        <v>77.319000000000003</v>
      </c>
      <c r="I53" t="s">
        <v>427</v>
      </c>
      <c r="J53" s="118">
        <v>42585.729166666664</v>
      </c>
      <c r="K53">
        <v>77.317999999999998</v>
      </c>
      <c r="L53" s="25" t="s">
        <v>337</v>
      </c>
      <c r="M53" s="101" t="s">
        <v>338</v>
      </c>
      <c r="O53" s="27">
        <v>-1</v>
      </c>
      <c r="P53" s="95">
        <v>-151</v>
      </c>
      <c r="Q53" s="99">
        <f t="shared" si="6"/>
        <v>1218758</v>
      </c>
      <c r="R53" s="76"/>
      <c r="S53" s="107">
        <f t="shared" si="5"/>
        <v>1.0000000000047748E-3</v>
      </c>
    </row>
    <row r="54" spans="1:19">
      <c r="A54">
        <v>52</v>
      </c>
      <c r="B54" s="2" t="s">
        <v>331</v>
      </c>
      <c r="C54" s="75" t="s">
        <v>244</v>
      </c>
      <c r="D54">
        <v>1.51</v>
      </c>
      <c r="F54" t="s">
        <v>427</v>
      </c>
      <c r="G54" s="109">
        <v>42585.711111111108</v>
      </c>
      <c r="H54">
        <v>77.319000000000003</v>
      </c>
      <c r="I54" t="s">
        <v>427</v>
      </c>
      <c r="J54" s="118">
        <v>42585.729166666664</v>
      </c>
      <c r="K54">
        <v>77.316999999999993</v>
      </c>
      <c r="L54" s="25" t="s">
        <v>337</v>
      </c>
      <c r="M54" s="101" t="s">
        <v>338</v>
      </c>
      <c r="O54" s="27">
        <v>-2</v>
      </c>
      <c r="P54" s="95">
        <v>-302</v>
      </c>
      <c r="Q54" s="99">
        <f t="shared" si="6"/>
        <v>1218456</v>
      </c>
      <c r="R54" s="76"/>
      <c r="S54" s="107">
        <f t="shared" si="5"/>
        <v>2.0000000000095497E-3</v>
      </c>
    </row>
    <row r="55" spans="1:19">
      <c r="A55">
        <v>53</v>
      </c>
      <c r="B55" s="2" t="s">
        <v>414</v>
      </c>
      <c r="C55" s="75" t="s">
        <v>325</v>
      </c>
      <c r="D55">
        <v>0.01</v>
      </c>
      <c r="E55" s="25" t="s">
        <v>417</v>
      </c>
      <c r="F55" t="s">
        <v>428</v>
      </c>
      <c r="G55" s="109">
        <v>42586.193749999999</v>
      </c>
      <c r="H55">
        <v>100.979</v>
      </c>
      <c r="I55" t="s">
        <v>428</v>
      </c>
      <c r="J55" s="118">
        <v>42586.334722222222</v>
      </c>
      <c r="K55">
        <v>101.373</v>
      </c>
      <c r="L55" s="25" t="s">
        <v>429</v>
      </c>
      <c r="M55" s="101" t="s">
        <v>346</v>
      </c>
      <c r="O55" s="27">
        <v>-39.4</v>
      </c>
      <c r="P55" s="95">
        <v>-394</v>
      </c>
      <c r="Q55" s="99">
        <f t="shared" si="6"/>
        <v>1218062</v>
      </c>
      <c r="R55" s="76"/>
      <c r="S55" s="107">
        <f t="shared" si="5"/>
        <v>-0.39400000000000546</v>
      </c>
    </row>
    <row r="56" spans="1:19">
      <c r="A56">
        <v>54</v>
      </c>
      <c r="B56" s="2" t="s">
        <v>415</v>
      </c>
      <c r="C56" s="75" t="s">
        <v>325</v>
      </c>
      <c r="D56">
        <v>7</v>
      </c>
      <c r="F56" t="s">
        <v>427</v>
      </c>
      <c r="G56" s="109">
        <v>42586.6</v>
      </c>
      <c r="H56">
        <v>1.0588599999999999</v>
      </c>
      <c r="I56" t="s">
        <v>427</v>
      </c>
      <c r="J56" s="118">
        <v>42586.802083333336</v>
      </c>
      <c r="K56">
        <v>1.0622400000000001</v>
      </c>
      <c r="L56" s="25" t="s">
        <v>429</v>
      </c>
      <c r="M56" s="101" t="s">
        <v>346</v>
      </c>
      <c r="O56" s="27">
        <v>-33.799999999999997</v>
      </c>
      <c r="P56" s="95">
        <v>-172034</v>
      </c>
      <c r="Q56" s="99">
        <f t="shared" si="6"/>
        <v>1046028</v>
      </c>
      <c r="R56" s="76"/>
      <c r="S56" s="107">
        <f t="shared" si="5"/>
        <v>-3.3800000000001607E-3</v>
      </c>
    </row>
    <row r="57" spans="1:19">
      <c r="A57">
        <v>55</v>
      </c>
      <c r="B57" s="2" t="s">
        <v>416</v>
      </c>
      <c r="C57" s="75" t="s">
        <v>325</v>
      </c>
      <c r="D57">
        <v>0.01</v>
      </c>
      <c r="E57" s="25" t="s">
        <v>417</v>
      </c>
      <c r="F57" t="s">
        <v>428</v>
      </c>
      <c r="G57" s="109">
        <v>42586.582638888889</v>
      </c>
      <c r="H57">
        <v>134.471</v>
      </c>
      <c r="I57" t="s">
        <v>428</v>
      </c>
      <c r="J57" s="118">
        <v>42586.583333333336</v>
      </c>
      <c r="K57">
        <v>133.92599999999999</v>
      </c>
      <c r="L57" s="25" t="s">
        <v>317</v>
      </c>
      <c r="M57" s="101" t="s">
        <v>248</v>
      </c>
      <c r="N57" s="26">
        <v>54.5</v>
      </c>
      <c r="O57" s="27"/>
      <c r="P57" s="95">
        <v>545</v>
      </c>
      <c r="Q57" s="99">
        <f t="shared" si="6"/>
        <v>1046573</v>
      </c>
      <c r="R57" s="76"/>
      <c r="S57" s="107">
        <f t="shared" si="5"/>
        <v>0.54500000000001592</v>
      </c>
    </row>
    <row r="58" spans="1:19">
      <c r="A58">
        <v>56</v>
      </c>
      <c r="B58" s="2" t="s">
        <v>412</v>
      </c>
      <c r="C58" s="75" t="s">
        <v>244</v>
      </c>
      <c r="D58">
        <v>3.09</v>
      </c>
      <c r="F58" t="s">
        <v>426</v>
      </c>
      <c r="G58" s="109">
        <v>42587.645833333336</v>
      </c>
      <c r="H58">
        <v>1.82979</v>
      </c>
      <c r="I58" t="s">
        <v>426</v>
      </c>
      <c r="J58" s="118">
        <v>42587.65902777778</v>
      </c>
      <c r="K58">
        <v>1.8231900000000001</v>
      </c>
      <c r="L58" s="25" t="s">
        <v>430</v>
      </c>
      <c r="M58" s="101" t="s">
        <v>346</v>
      </c>
      <c r="O58" s="27">
        <v>-6.6</v>
      </c>
      <c r="P58" s="95">
        <v>-148377</v>
      </c>
      <c r="Q58" s="99">
        <f t="shared" si="6"/>
        <v>898196</v>
      </c>
      <c r="R58" s="76"/>
      <c r="S58" s="107">
        <f t="shared" si="5"/>
        <v>6.5999999999999392E-3</v>
      </c>
    </row>
    <row r="59" spans="1:19">
      <c r="J59" s="118"/>
      <c r="L59" s="25" t="s">
        <v>460</v>
      </c>
      <c r="M59" s="101"/>
      <c r="O59" s="27"/>
      <c r="P59" s="95"/>
      <c r="Q59" s="99"/>
      <c r="R59" s="76"/>
    </row>
    <row r="60" spans="1:19">
      <c r="J60" s="118"/>
      <c r="L60" s="25" t="s">
        <v>461</v>
      </c>
      <c r="M60" s="101"/>
      <c r="O60" s="27"/>
      <c r="P60" s="95"/>
      <c r="Q60" s="99"/>
      <c r="R60" s="76"/>
    </row>
    <row r="61" spans="1:19">
      <c r="A61">
        <v>57</v>
      </c>
      <c r="B61" s="2" t="s">
        <v>324</v>
      </c>
      <c r="C61" s="75" t="s">
        <v>244</v>
      </c>
      <c r="D61">
        <v>0.01</v>
      </c>
      <c r="F61" t="s">
        <v>436</v>
      </c>
      <c r="G61" s="109">
        <v>42590.105555555558</v>
      </c>
      <c r="H61">
        <v>1.4572000000000001</v>
      </c>
      <c r="I61" t="s">
        <v>436</v>
      </c>
      <c r="J61" s="118">
        <v>42590.64166666667</v>
      </c>
      <c r="K61">
        <v>1.45095</v>
      </c>
      <c r="L61" s="25" t="s">
        <v>437</v>
      </c>
      <c r="M61" s="101" t="s">
        <v>346</v>
      </c>
      <c r="O61" s="27">
        <v>-62.5</v>
      </c>
      <c r="P61" s="95">
        <v>-489</v>
      </c>
      <c r="Q61" s="99">
        <f>Q58+P61</f>
        <v>897707</v>
      </c>
      <c r="R61" s="76"/>
      <c r="S61" s="107">
        <f t="shared" si="5"/>
        <v>6.2500000000000888E-3</v>
      </c>
    </row>
    <row r="62" spans="1:19">
      <c r="A62">
        <v>58</v>
      </c>
      <c r="B62" s="2" t="s">
        <v>324</v>
      </c>
      <c r="C62" s="75" t="s">
        <v>244</v>
      </c>
      <c r="D62">
        <v>0.01</v>
      </c>
      <c r="F62" t="s">
        <v>334</v>
      </c>
      <c r="G62" s="109">
        <v>42590.522916666669</v>
      </c>
      <c r="H62">
        <v>1.45411</v>
      </c>
      <c r="I62" t="s">
        <v>334</v>
      </c>
      <c r="J62" s="118">
        <v>42590.64166666667</v>
      </c>
      <c r="K62">
        <v>1.45095</v>
      </c>
      <c r="L62" s="25" t="s">
        <v>352</v>
      </c>
      <c r="M62" s="101" t="s">
        <v>346</v>
      </c>
      <c r="O62" s="27">
        <v>-31.6</v>
      </c>
      <c r="P62" s="95">
        <v>-247</v>
      </c>
      <c r="Q62" s="99">
        <f t="shared" si="6"/>
        <v>897460</v>
      </c>
      <c r="R62" s="76"/>
      <c r="S62" s="107">
        <f t="shared" ref="S62:S73" si="7">SUM(H62)-K62</f>
        <v>3.1600000000000517E-3</v>
      </c>
    </row>
    <row r="63" spans="1:19">
      <c r="A63">
        <v>59</v>
      </c>
      <c r="B63" s="2" t="s">
        <v>357</v>
      </c>
      <c r="C63" s="75" t="s">
        <v>325</v>
      </c>
      <c r="D63">
        <v>0.01</v>
      </c>
      <c r="F63" t="s">
        <v>334</v>
      </c>
      <c r="G63" s="109">
        <v>42591.216666666667</v>
      </c>
      <c r="H63">
        <v>73.051000000000002</v>
      </c>
      <c r="I63" t="s">
        <v>334</v>
      </c>
      <c r="J63" s="118">
        <v>42590.64166666667</v>
      </c>
      <c r="K63">
        <v>72.921000000000006</v>
      </c>
      <c r="L63" s="25" t="s">
        <v>317</v>
      </c>
      <c r="M63" s="101" t="s">
        <v>248</v>
      </c>
      <c r="N63" s="26">
        <v>13</v>
      </c>
      <c r="O63" s="27"/>
      <c r="P63" s="95">
        <v>130</v>
      </c>
      <c r="Q63" s="99">
        <f t="shared" si="6"/>
        <v>897590</v>
      </c>
      <c r="R63" s="76"/>
      <c r="S63" s="107">
        <f t="shared" si="7"/>
        <v>0.12999999999999545</v>
      </c>
    </row>
    <row r="64" spans="1:19">
      <c r="A64">
        <v>60</v>
      </c>
      <c r="B64" s="2" t="s">
        <v>370</v>
      </c>
      <c r="C64" s="75" t="s">
        <v>325</v>
      </c>
      <c r="D64">
        <v>0.01</v>
      </c>
      <c r="F64" t="s">
        <v>335</v>
      </c>
      <c r="G64" s="109">
        <v>42591.472222222219</v>
      </c>
      <c r="H64">
        <v>0.85258999999999996</v>
      </c>
      <c r="I64" t="s">
        <v>335</v>
      </c>
      <c r="J64" s="118">
        <v>42591.356944444444</v>
      </c>
      <c r="K64">
        <v>0.85374000000000005</v>
      </c>
      <c r="L64" s="25" t="s">
        <v>352</v>
      </c>
      <c r="M64" s="101" t="s">
        <v>346</v>
      </c>
      <c r="O64" s="27">
        <v>-11.5</v>
      </c>
      <c r="P64" s="95">
        <v>-76384</v>
      </c>
      <c r="Q64" s="99">
        <f t="shared" si="6"/>
        <v>821206</v>
      </c>
      <c r="R64" s="76"/>
      <c r="S64" s="107">
        <f t="shared" si="7"/>
        <v>-1.1500000000000954E-3</v>
      </c>
    </row>
    <row r="65" spans="1:19">
      <c r="A65">
        <v>61</v>
      </c>
      <c r="B65" s="2" t="s">
        <v>339</v>
      </c>
      <c r="C65" s="75" t="s">
        <v>325</v>
      </c>
      <c r="D65">
        <v>0.01</v>
      </c>
      <c r="F65" t="s">
        <v>334</v>
      </c>
      <c r="G65" s="109">
        <v>42592.123611111114</v>
      </c>
      <c r="H65">
        <v>0.75197000000000003</v>
      </c>
      <c r="I65" t="s">
        <v>334</v>
      </c>
      <c r="J65" s="118">
        <v>42592.461111111108</v>
      </c>
      <c r="K65">
        <v>0.75519000000000003</v>
      </c>
      <c r="L65" s="25" t="s">
        <v>352</v>
      </c>
      <c r="M65" s="101" t="s">
        <v>346</v>
      </c>
      <c r="O65" s="27">
        <v>-32.200000000000003</v>
      </c>
      <c r="P65" s="95">
        <v>-334</v>
      </c>
      <c r="Q65" s="99">
        <f t="shared" si="6"/>
        <v>820872</v>
      </c>
      <c r="R65" s="76"/>
      <c r="S65" s="107">
        <f t="shared" si="7"/>
        <v>-3.2200000000000006E-3</v>
      </c>
    </row>
    <row r="66" spans="1:19">
      <c r="A66">
        <v>62</v>
      </c>
      <c r="B66" s="2" t="s">
        <v>339</v>
      </c>
      <c r="C66" s="75" t="s">
        <v>325</v>
      </c>
      <c r="D66">
        <v>0.01</v>
      </c>
      <c r="F66" t="s">
        <v>334</v>
      </c>
      <c r="G66" s="109">
        <v>42592.915972222225</v>
      </c>
      <c r="H66">
        <v>0.75185999999999997</v>
      </c>
      <c r="I66" t="s">
        <v>334</v>
      </c>
      <c r="J66" s="118">
        <v>42593</v>
      </c>
      <c r="K66">
        <v>0.75495999999999996</v>
      </c>
      <c r="L66" s="25" t="s">
        <v>352</v>
      </c>
      <c r="M66" s="101" t="s">
        <v>346</v>
      </c>
      <c r="O66" s="27">
        <v>-31</v>
      </c>
      <c r="P66" s="95">
        <v>-322</v>
      </c>
      <c r="Q66" s="99">
        <f t="shared" si="6"/>
        <v>820550</v>
      </c>
      <c r="R66" s="76"/>
      <c r="S66" s="107">
        <f t="shared" si="7"/>
        <v>-3.0999999999999917E-3</v>
      </c>
    </row>
    <row r="67" spans="1:19">
      <c r="A67">
        <v>63</v>
      </c>
      <c r="B67" s="2" t="s">
        <v>349</v>
      </c>
      <c r="C67" s="75" t="s">
        <v>244</v>
      </c>
      <c r="D67">
        <v>0.01</v>
      </c>
      <c r="F67" t="s">
        <v>334</v>
      </c>
      <c r="G67" s="109">
        <v>42593.30972222222</v>
      </c>
      <c r="H67">
        <v>1.7011700000000001</v>
      </c>
      <c r="I67" t="s">
        <v>334</v>
      </c>
      <c r="J67" s="118">
        <v>42593.433333333334</v>
      </c>
      <c r="K67">
        <v>1.6960999999999999</v>
      </c>
      <c r="L67" s="25" t="s">
        <v>352</v>
      </c>
      <c r="M67" s="101" t="s">
        <v>346</v>
      </c>
      <c r="O67" s="27">
        <v>-50.7</v>
      </c>
      <c r="P67" s="95">
        <v>-393</v>
      </c>
      <c r="Q67" s="99">
        <f t="shared" si="6"/>
        <v>820157</v>
      </c>
      <c r="R67" s="76"/>
      <c r="S67" s="107">
        <f t="shared" si="7"/>
        <v>5.07000000000013E-3</v>
      </c>
    </row>
    <row r="68" spans="1:19">
      <c r="A68">
        <v>64</v>
      </c>
      <c r="B68" s="2" t="s">
        <v>331</v>
      </c>
      <c r="C68" s="75" t="s">
        <v>325</v>
      </c>
      <c r="D68">
        <v>0.01</v>
      </c>
      <c r="F68" t="s">
        <v>334</v>
      </c>
      <c r="G68" s="109">
        <v>42594.645833333336</v>
      </c>
      <c r="H68">
        <v>78.346999999999994</v>
      </c>
      <c r="I68" t="s">
        <v>334</v>
      </c>
      <c r="J68" s="118">
        <v>42594.65902777778</v>
      </c>
      <c r="K68">
        <v>78.091999999999999</v>
      </c>
      <c r="L68" s="25" t="s">
        <v>317</v>
      </c>
      <c r="M68" s="101" t="s">
        <v>248</v>
      </c>
      <c r="N68" s="26">
        <v>25.5</v>
      </c>
      <c r="O68" s="27"/>
      <c r="P68" s="95">
        <v>255</v>
      </c>
      <c r="Q68" s="99">
        <f t="shared" si="6"/>
        <v>820412</v>
      </c>
      <c r="R68" s="76"/>
      <c r="S68" s="107">
        <f t="shared" si="7"/>
        <v>0.25499999999999545</v>
      </c>
    </row>
    <row r="69" spans="1:19">
      <c r="J69" s="118"/>
      <c r="L69" s="25" t="s">
        <v>463</v>
      </c>
      <c r="M69" s="101"/>
      <c r="O69" s="27"/>
      <c r="P69" s="95"/>
      <c r="Q69" s="99"/>
      <c r="R69" s="76"/>
    </row>
    <row r="70" spans="1:19">
      <c r="J70" s="118"/>
      <c r="L70" s="25" t="s">
        <v>462</v>
      </c>
      <c r="M70" s="101"/>
      <c r="O70" s="27"/>
      <c r="P70" s="95"/>
      <c r="Q70" s="99"/>
      <c r="R70" s="76"/>
    </row>
    <row r="71" spans="1:19">
      <c r="A71">
        <v>65</v>
      </c>
      <c r="B71" s="2" t="s">
        <v>438</v>
      </c>
      <c r="C71" s="75" t="s">
        <v>325</v>
      </c>
      <c r="D71">
        <v>0.01</v>
      </c>
      <c r="E71" s="25" t="s">
        <v>417</v>
      </c>
      <c r="F71" t="s">
        <v>428</v>
      </c>
      <c r="G71" s="109">
        <v>42597.490972222222</v>
      </c>
      <c r="H71">
        <v>112.812</v>
      </c>
      <c r="I71" t="s">
        <v>428</v>
      </c>
      <c r="J71" s="118">
        <v>42597.65347222222</v>
      </c>
      <c r="K71">
        <v>113.10299999999999</v>
      </c>
      <c r="L71" s="25" t="s">
        <v>352</v>
      </c>
      <c r="M71" s="101" t="s">
        <v>346</v>
      </c>
      <c r="O71" s="27">
        <v>-29.1</v>
      </c>
      <c r="P71" s="95">
        <v>-291</v>
      </c>
      <c r="Q71" s="99">
        <f>Q68+P71</f>
        <v>820121</v>
      </c>
      <c r="R71" s="76"/>
      <c r="S71" s="107">
        <f t="shared" si="7"/>
        <v>-0.29099999999999682</v>
      </c>
    </row>
    <row r="72" spans="1:19">
      <c r="A72">
        <v>66</v>
      </c>
      <c r="B72" s="2" t="s">
        <v>439</v>
      </c>
      <c r="C72" s="75" t="s">
        <v>244</v>
      </c>
      <c r="D72">
        <v>0.01</v>
      </c>
      <c r="F72" t="s">
        <v>335</v>
      </c>
      <c r="G72" s="109">
        <v>42597.34375</v>
      </c>
      <c r="H72">
        <v>77.459000000000003</v>
      </c>
      <c r="I72" t="s">
        <v>335</v>
      </c>
      <c r="J72" s="118">
        <v>42597.435416666667</v>
      </c>
      <c r="K72">
        <v>77.632000000000005</v>
      </c>
      <c r="L72" s="25" t="s">
        <v>317</v>
      </c>
      <c r="M72" s="101" t="s">
        <v>248</v>
      </c>
      <c r="N72" s="26">
        <v>17.3</v>
      </c>
      <c r="O72" s="27"/>
      <c r="P72" s="95">
        <v>173</v>
      </c>
      <c r="Q72" s="99">
        <f t="shared" si="6"/>
        <v>820294</v>
      </c>
      <c r="R72" s="76"/>
      <c r="S72" s="107">
        <f t="shared" si="7"/>
        <v>-0.17300000000000182</v>
      </c>
    </row>
    <row r="73" spans="1:19">
      <c r="A73">
        <v>67</v>
      </c>
      <c r="B73" s="2" t="s">
        <v>440</v>
      </c>
      <c r="C73" s="75" t="s">
        <v>325</v>
      </c>
      <c r="D73">
        <v>0.01</v>
      </c>
      <c r="E73" s="25" t="s">
        <v>417</v>
      </c>
      <c r="F73" t="s">
        <v>335</v>
      </c>
      <c r="G73" s="109">
        <v>42598.650694444441</v>
      </c>
      <c r="H73">
        <v>0.98973</v>
      </c>
      <c r="I73" t="s">
        <v>335</v>
      </c>
      <c r="J73" s="118">
        <v>42599.495138888888</v>
      </c>
      <c r="K73">
        <v>0.98645000000000005</v>
      </c>
      <c r="L73" s="25" t="s">
        <v>317</v>
      </c>
      <c r="M73" s="101" t="s">
        <v>248</v>
      </c>
      <c r="N73" s="26">
        <v>32.799999999999997</v>
      </c>
      <c r="O73" s="27"/>
      <c r="P73" s="95">
        <v>256</v>
      </c>
      <c r="Q73" s="99">
        <f t="shared" si="6"/>
        <v>820550</v>
      </c>
      <c r="R73" s="76"/>
      <c r="S73" s="107">
        <f t="shared" si="7"/>
        <v>3.2799999999999496E-3</v>
      </c>
    </row>
    <row r="74" spans="1:19">
      <c r="A74">
        <v>68</v>
      </c>
      <c r="B74" s="2" t="s">
        <v>370</v>
      </c>
      <c r="C74" s="75" t="s">
        <v>325</v>
      </c>
      <c r="D74">
        <v>0.01</v>
      </c>
      <c r="F74" t="s">
        <v>436</v>
      </c>
      <c r="G74" s="109">
        <v>42598.484027777777</v>
      </c>
      <c r="H74">
        <v>0.86712999999999996</v>
      </c>
      <c r="I74" t="s">
        <v>334</v>
      </c>
      <c r="J74" s="118">
        <v>42598.615972222222</v>
      </c>
      <c r="K74">
        <v>0.87063999999999997</v>
      </c>
      <c r="L74" s="25" t="s">
        <v>352</v>
      </c>
      <c r="M74" s="101" t="s">
        <v>346</v>
      </c>
      <c r="O74" s="27">
        <v>-35.1</v>
      </c>
      <c r="P74" s="95">
        <v>-455</v>
      </c>
      <c r="Q74" s="99">
        <f t="shared" si="6"/>
        <v>820095</v>
      </c>
      <c r="R74" s="76"/>
      <c r="S74" s="107">
        <f t="shared" si="5"/>
        <v>-3.5100000000000131E-3</v>
      </c>
    </row>
    <row r="75" spans="1:19">
      <c r="A75">
        <v>69</v>
      </c>
      <c r="B75" s="2" t="s">
        <v>343</v>
      </c>
      <c r="C75" s="75" t="s">
        <v>244</v>
      </c>
      <c r="D75">
        <v>0.01</v>
      </c>
      <c r="F75" t="s">
        <v>436</v>
      </c>
      <c r="G75" s="109">
        <v>42598.816666666666</v>
      </c>
      <c r="H75">
        <v>1.2545999999999999</v>
      </c>
      <c r="I75" t="s">
        <v>334</v>
      </c>
      <c r="J75" s="118">
        <v>42600.488194444442</v>
      </c>
      <c r="K75">
        <v>1.26057</v>
      </c>
      <c r="L75" s="25" t="s">
        <v>317</v>
      </c>
      <c r="M75" s="101" t="s">
        <v>248</v>
      </c>
      <c r="N75" s="26">
        <v>59.7</v>
      </c>
      <c r="O75" s="27"/>
      <c r="P75" s="95">
        <v>623</v>
      </c>
      <c r="Q75" s="99">
        <f t="shared" si="6"/>
        <v>820718</v>
      </c>
      <c r="R75" s="76"/>
      <c r="S75" s="107">
        <f t="shared" si="5"/>
        <v>-5.9700000000000308E-3</v>
      </c>
    </row>
    <row r="76" spans="1:19">
      <c r="A76">
        <v>70</v>
      </c>
      <c r="B76" s="2" t="s">
        <v>370</v>
      </c>
      <c r="C76" s="75" t="s">
        <v>325</v>
      </c>
      <c r="D76">
        <v>0.01</v>
      </c>
      <c r="E76" s="25" t="s">
        <v>417</v>
      </c>
      <c r="F76" t="s">
        <v>435</v>
      </c>
      <c r="G76" s="109">
        <v>42600.479166666664</v>
      </c>
      <c r="H76">
        <v>0.86428000000000005</v>
      </c>
      <c r="I76" t="s">
        <v>335</v>
      </c>
      <c r="J76" s="118">
        <v>42600.479861111111</v>
      </c>
      <c r="K76">
        <v>0.86282999999999999</v>
      </c>
      <c r="L76" s="25" t="s">
        <v>317</v>
      </c>
      <c r="M76" s="101" t="s">
        <v>248</v>
      </c>
      <c r="N76" s="26">
        <v>14.5</v>
      </c>
      <c r="O76" s="27"/>
      <c r="P76" s="95">
        <v>190</v>
      </c>
      <c r="Q76" s="99">
        <f t="shared" si="6"/>
        <v>820908</v>
      </c>
      <c r="R76" s="76"/>
      <c r="S76" s="107">
        <f t="shared" si="5"/>
        <v>1.4500000000000624E-3</v>
      </c>
    </row>
    <row r="77" spans="1:19">
      <c r="A77">
        <v>71</v>
      </c>
      <c r="B77" s="2" t="s">
        <v>324</v>
      </c>
      <c r="C77" s="75" t="s">
        <v>325</v>
      </c>
      <c r="D77">
        <v>0.01</v>
      </c>
      <c r="E77" s="25" t="s">
        <v>417</v>
      </c>
      <c r="F77" t="s">
        <v>441</v>
      </c>
      <c r="G77" s="109">
        <v>42600.361805555556</v>
      </c>
      <c r="H77">
        <v>1.4673700000000001</v>
      </c>
      <c r="I77" t="s">
        <v>441</v>
      </c>
      <c r="J77" s="118">
        <v>42600.439583333333</v>
      </c>
      <c r="K77">
        <v>1.4688699999999999</v>
      </c>
      <c r="L77" s="25" t="s">
        <v>352</v>
      </c>
      <c r="M77" s="101" t="s">
        <v>346</v>
      </c>
      <c r="O77" s="27">
        <v>-15</v>
      </c>
      <c r="P77" s="95">
        <v>-116</v>
      </c>
      <c r="Q77" s="99">
        <f t="shared" si="6"/>
        <v>820792</v>
      </c>
      <c r="R77" s="76"/>
      <c r="S77" s="107">
        <f t="shared" si="5"/>
        <v>-1.4999999999998348E-3</v>
      </c>
    </row>
    <row r="78" spans="1:19">
      <c r="A78">
        <v>72</v>
      </c>
      <c r="B78" s="2" t="s">
        <v>390</v>
      </c>
      <c r="C78" s="75" t="s">
        <v>325</v>
      </c>
      <c r="D78">
        <v>0.01</v>
      </c>
      <c r="E78" s="25" t="s">
        <v>417</v>
      </c>
      <c r="F78" t="s">
        <v>428</v>
      </c>
      <c r="G78" s="109">
        <v>42601.425000000003</v>
      </c>
      <c r="H78">
        <v>1.3125</v>
      </c>
      <c r="I78" t="s">
        <v>428</v>
      </c>
      <c r="J78" s="118">
        <v>42601.626388888886</v>
      </c>
      <c r="K78">
        <v>1.30907</v>
      </c>
      <c r="L78" s="25" t="s">
        <v>317</v>
      </c>
      <c r="M78" s="101" t="s">
        <v>248</v>
      </c>
      <c r="N78" s="26">
        <v>34.299999999999997</v>
      </c>
      <c r="O78" s="27"/>
      <c r="P78" s="95">
        <v>344</v>
      </c>
      <c r="Q78" s="99">
        <f t="shared" si="6"/>
        <v>821136</v>
      </c>
      <c r="R78" s="76"/>
      <c r="S78" s="107">
        <f t="shared" si="5"/>
        <v>3.4300000000000441E-3</v>
      </c>
    </row>
    <row r="79" spans="1:19">
      <c r="J79" s="118"/>
      <c r="L79" s="25" t="s">
        <v>458</v>
      </c>
      <c r="M79" s="101"/>
      <c r="O79" s="27"/>
      <c r="P79" s="95"/>
      <c r="Q79" s="99"/>
      <c r="R79" s="76"/>
    </row>
    <row r="80" spans="1:19">
      <c r="J80" s="118"/>
      <c r="L80" s="25" t="s">
        <v>459</v>
      </c>
      <c r="M80" s="101"/>
      <c r="O80" s="27"/>
      <c r="P80" s="95"/>
      <c r="Q80" s="99"/>
      <c r="R80" s="76"/>
    </row>
    <row r="81" spans="1:19">
      <c r="A81">
        <v>73</v>
      </c>
      <c r="B81" s="2" t="s">
        <v>442</v>
      </c>
      <c r="C81" s="75" t="s">
        <v>244</v>
      </c>
      <c r="D81">
        <v>2.1</v>
      </c>
      <c r="F81" t="s">
        <v>335</v>
      </c>
      <c r="G81" s="109">
        <v>42601.747916666667</v>
      </c>
      <c r="H81">
        <v>0.73124</v>
      </c>
      <c r="I81" t="s">
        <v>335</v>
      </c>
      <c r="J81" s="118">
        <v>42604.434027777781</v>
      </c>
      <c r="K81">
        <v>0.73275999999999997</v>
      </c>
      <c r="L81" s="25" t="s">
        <v>317</v>
      </c>
      <c r="M81" s="101" t="s">
        <v>248</v>
      </c>
      <c r="N81" s="26">
        <v>15.2</v>
      </c>
      <c r="O81" s="27"/>
      <c r="P81" s="95">
        <v>33366</v>
      </c>
      <c r="Q81" s="99">
        <f>Q78+P81</f>
        <v>854502</v>
      </c>
      <c r="R81" s="76"/>
      <c r="S81" s="107">
        <f t="shared" si="5"/>
        <v>-1.5199999999999658E-3</v>
      </c>
    </row>
    <row r="82" spans="1:19">
      <c r="A82">
        <v>74</v>
      </c>
      <c r="B82" s="2" t="s">
        <v>442</v>
      </c>
      <c r="C82" s="75" t="s">
        <v>325</v>
      </c>
      <c r="D82">
        <v>0.01</v>
      </c>
      <c r="E82" s="25" t="s">
        <v>417</v>
      </c>
      <c r="F82" t="s">
        <v>453</v>
      </c>
      <c r="G82" s="109">
        <v>42605.796527777777</v>
      </c>
      <c r="H82">
        <v>0.73399000000000003</v>
      </c>
      <c r="I82" t="s">
        <v>453</v>
      </c>
      <c r="J82" s="118">
        <v>42606.134722222225</v>
      </c>
      <c r="K82">
        <v>0.73399000000000003</v>
      </c>
      <c r="L82" s="25" t="s">
        <v>452</v>
      </c>
      <c r="M82" s="101" t="s">
        <v>450</v>
      </c>
      <c r="N82" s="26">
        <v>0</v>
      </c>
      <c r="O82" s="27"/>
      <c r="P82" s="95">
        <v>-2</v>
      </c>
      <c r="Q82" s="99">
        <f t="shared" si="6"/>
        <v>854500</v>
      </c>
      <c r="R82" s="76"/>
      <c r="S82" s="107">
        <f t="shared" si="5"/>
        <v>0</v>
      </c>
    </row>
    <row r="83" spans="1:19">
      <c r="A83">
        <v>75</v>
      </c>
      <c r="B83" s="2" t="s">
        <v>443</v>
      </c>
      <c r="C83" s="75" t="s">
        <v>325</v>
      </c>
      <c r="D83">
        <v>1.2</v>
      </c>
      <c r="F83" t="s">
        <v>453</v>
      </c>
      <c r="G83" s="109">
        <v>42605.741666666669</v>
      </c>
      <c r="H83">
        <v>1.6969399999999999</v>
      </c>
      <c r="I83" t="s">
        <v>453</v>
      </c>
      <c r="J83" s="118">
        <v>42605.86041666667</v>
      </c>
      <c r="K83">
        <v>1.7027300000000001</v>
      </c>
      <c r="L83" s="25" t="s">
        <v>451</v>
      </c>
      <c r="M83" s="101" t="s">
        <v>346</v>
      </c>
      <c r="O83" s="27">
        <v>-57.9</v>
      </c>
      <c r="P83" s="95">
        <v>-53922</v>
      </c>
      <c r="Q83" s="99">
        <f t="shared" si="6"/>
        <v>800578</v>
      </c>
      <c r="R83" s="76"/>
      <c r="S83" s="107">
        <f t="shared" si="5"/>
        <v>-5.7900000000001839E-3</v>
      </c>
    </row>
    <row r="84" spans="1:19">
      <c r="A84">
        <v>76</v>
      </c>
      <c r="B84" s="2" t="s">
        <v>444</v>
      </c>
      <c r="C84" s="75" t="s">
        <v>244</v>
      </c>
      <c r="D84">
        <v>0.01</v>
      </c>
      <c r="E84" s="25" t="s">
        <v>417</v>
      </c>
      <c r="F84" t="s">
        <v>454</v>
      </c>
      <c r="G84" s="109">
        <v>42605.793055555558</v>
      </c>
      <c r="H84">
        <v>0.96274999999999999</v>
      </c>
      <c r="I84" t="s">
        <v>454</v>
      </c>
      <c r="J84" s="118">
        <v>42606.052083333336</v>
      </c>
      <c r="K84">
        <v>0.96306000000000003</v>
      </c>
      <c r="L84" s="25" t="s">
        <v>337</v>
      </c>
      <c r="M84" s="101" t="s">
        <v>450</v>
      </c>
      <c r="N84" s="26">
        <v>3</v>
      </c>
      <c r="O84" s="27"/>
      <c r="P84" s="95">
        <v>3</v>
      </c>
      <c r="Q84" s="99">
        <f t="shared" si="6"/>
        <v>800581</v>
      </c>
      <c r="R84" s="76"/>
      <c r="S84" s="107">
        <f t="shared" si="5"/>
        <v>-3.1000000000003247E-4</v>
      </c>
    </row>
    <row r="85" spans="1:19">
      <c r="A85">
        <v>77</v>
      </c>
      <c r="B85" s="2" t="s">
        <v>445</v>
      </c>
      <c r="C85" s="75" t="s">
        <v>244</v>
      </c>
      <c r="D85">
        <v>0.01</v>
      </c>
      <c r="E85" s="25" t="s">
        <v>417</v>
      </c>
      <c r="F85" t="s">
        <v>453</v>
      </c>
      <c r="G85" s="109">
        <v>42605.972916666666</v>
      </c>
      <c r="H85">
        <v>1.4852799999999999</v>
      </c>
      <c r="I85" t="s">
        <v>453</v>
      </c>
      <c r="J85" s="118">
        <v>42606.482638888891</v>
      </c>
      <c r="K85">
        <v>1.48136</v>
      </c>
      <c r="L85" s="25" t="s">
        <v>451</v>
      </c>
      <c r="M85" s="101" t="s">
        <v>346</v>
      </c>
      <c r="O85" s="27">
        <v>-39.200000000000003</v>
      </c>
      <c r="P85" s="95">
        <v>-299</v>
      </c>
      <c r="Q85" s="99">
        <f t="shared" si="6"/>
        <v>800282</v>
      </c>
      <c r="R85" s="76"/>
      <c r="S85" s="107">
        <f>SUM(H85)-K85</f>
        <v>3.9199999999999235E-3</v>
      </c>
    </row>
    <row r="86" spans="1:19">
      <c r="A86">
        <v>78</v>
      </c>
      <c r="B86" s="2" t="s">
        <v>446</v>
      </c>
      <c r="C86" s="75" t="s">
        <v>244</v>
      </c>
      <c r="D86">
        <v>0.01</v>
      </c>
      <c r="F86" t="s">
        <v>453</v>
      </c>
      <c r="G86" s="109">
        <v>42607.238888888889</v>
      </c>
      <c r="H86">
        <v>0.85197999999999996</v>
      </c>
      <c r="I86" t="s">
        <v>453</v>
      </c>
      <c r="J86" s="118">
        <v>42607.457638888889</v>
      </c>
      <c r="K86">
        <v>0.85358000000000001</v>
      </c>
      <c r="L86" s="25" t="s">
        <v>317</v>
      </c>
      <c r="M86" s="101" t="s">
        <v>248</v>
      </c>
      <c r="N86" s="26">
        <v>16</v>
      </c>
      <c r="O86" s="27"/>
      <c r="P86" s="95">
        <v>212</v>
      </c>
      <c r="Q86" s="99">
        <f t="shared" si="6"/>
        <v>800494</v>
      </c>
      <c r="R86" s="76"/>
      <c r="S86" s="107">
        <f t="shared" si="5"/>
        <v>-1.6000000000000458E-3</v>
      </c>
    </row>
    <row r="87" spans="1:19">
      <c r="A87">
        <v>79</v>
      </c>
      <c r="B87" s="2" t="s">
        <v>447</v>
      </c>
      <c r="C87" s="75" t="s">
        <v>325</v>
      </c>
      <c r="D87">
        <v>0.01</v>
      </c>
      <c r="F87" t="s">
        <v>453</v>
      </c>
      <c r="G87" s="109">
        <v>42607.45416666667</v>
      </c>
      <c r="H87">
        <v>0.70550999999999997</v>
      </c>
      <c r="I87" t="s">
        <v>453</v>
      </c>
      <c r="J87" s="118">
        <v>42607.688194444447</v>
      </c>
      <c r="K87">
        <v>0.70552000000000004</v>
      </c>
      <c r="L87" s="25" t="s">
        <v>337</v>
      </c>
      <c r="M87" s="101" t="s">
        <v>450</v>
      </c>
      <c r="O87" s="27">
        <v>-1</v>
      </c>
      <c r="P87" s="95">
        <v>-1</v>
      </c>
      <c r="Q87" s="99">
        <f t="shared" si="6"/>
        <v>800493</v>
      </c>
      <c r="R87" s="76"/>
      <c r="S87" s="107">
        <f t="shared" si="5"/>
        <v>-1.0000000000065512E-5</v>
      </c>
    </row>
    <row r="88" spans="1:19">
      <c r="A88">
        <v>80</v>
      </c>
      <c r="B88" s="2" t="s">
        <v>448</v>
      </c>
      <c r="C88" s="75" t="s">
        <v>325</v>
      </c>
      <c r="D88">
        <v>0.01</v>
      </c>
      <c r="E88" s="25" t="s">
        <v>417</v>
      </c>
      <c r="F88" t="s">
        <v>455</v>
      </c>
      <c r="G88" s="109">
        <v>42607.789583333331</v>
      </c>
      <c r="H88">
        <v>1.7311799999999999</v>
      </c>
      <c r="I88" t="s">
        <v>455</v>
      </c>
      <c r="J88" s="118">
        <v>42608.424305555556</v>
      </c>
      <c r="K88">
        <v>1.7344599999999999</v>
      </c>
      <c r="L88" s="25" t="s">
        <v>451</v>
      </c>
      <c r="M88" s="101" t="s">
        <v>346</v>
      </c>
      <c r="O88" s="27">
        <v>-32.799999999999997</v>
      </c>
      <c r="P88" s="95">
        <v>-251</v>
      </c>
      <c r="Q88" s="99">
        <f t="shared" si="6"/>
        <v>800242</v>
      </c>
      <c r="R88" s="76"/>
      <c r="S88" s="107">
        <f t="shared" si="5"/>
        <v>-3.2799999999999496E-3</v>
      </c>
    </row>
    <row r="89" spans="1:19">
      <c r="A89">
        <v>81</v>
      </c>
      <c r="B89" s="2" t="s">
        <v>449</v>
      </c>
      <c r="C89" s="75" t="s">
        <v>244</v>
      </c>
      <c r="D89">
        <v>0.01</v>
      </c>
      <c r="E89" s="25" t="s">
        <v>417</v>
      </c>
      <c r="F89" t="s">
        <v>453</v>
      </c>
      <c r="G89" s="109">
        <v>42608.663194444445</v>
      </c>
      <c r="H89">
        <v>0.98704000000000003</v>
      </c>
      <c r="I89" t="s">
        <v>453</v>
      </c>
      <c r="J89" s="118">
        <v>42608.88958333333</v>
      </c>
      <c r="K89">
        <v>0.98397000000000001</v>
      </c>
      <c r="L89" s="25" t="s">
        <v>451</v>
      </c>
      <c r="M89" s="101" t="s">
        <v>346</v>
      </c>
      <c r="O89" s="27">
        <v>-30.7</v>
      </c>
      <c r="P89" s="95">
        <v>-241</v>
      </c>
      <c r="Q89" s="99">
        <f t="shared" si="6"/>
        <v>800001</v>
      </c>
      <c r="R89" s="76"/>
      <c r="S89" s="107">
        <f t="shared" si="5"/>
        <v>3.0700000000000172E-3</v>
      </c>
    </row>
    <row r="90" spans="1:19">
      <c r="J90" s="118"/>
      <c r="L90" s="25" t="s">
        <v>456</v>
      </c>
      <c r="M90" s="101"/>
      <c r="O90" s="27"/>
      <c r="P90" s="95"/>
      <c r="Q90" s="99"/>
      <c r="R90" s="76"/>
    </row>
    <row r="91" spans="1:19">
      <c r="J91" s="118"/>
      <c r="L91" s="25" t="s">
        <v>457</v>
      </c>
      <c r="M91" s="101"/>
      <c r="O91" s="27"/>
      <c r="P91" s="95"/>
      <c r="Q91" s="99"/>
      <c r="R91" s="76"/>
    </row>
    <row r="92" spans="1:19">
      <c r="A92">
        <v>82</v>
      </c>
      <c r="B92" s="2" t="s">
        <v>472</v>
      </c>
      <c r="C92" s="75" t="s">
        <v>478</v>
      </c>
      <c r="D92">
        <v>0.01</v>
      </c>
      <c r="F92" t="s">
        <v>481</v>
      </c>
      <c r="G92" s="109">
        <v>42611.270138888889</v>
      </c>
      <c r="H92">
        <v>0.72377999999999998</v>
      </c>
      <c r="J92" s="109">
        <v>42611.743055555555</v>
      </c>
      <c r="K92">
        <v>0.72492000000000001</v>
      </c>
      <c r="L92" s="25" t="s">
        <v>317</v>
      </c>
      <c r="M92" s="101" t="s">
        <v>248</v>
      </c>
      <c r="N92" s="26">
        <v>11.4</v>
      </c>
      <c r="O92" s="27"/>
      <c r="P92" s="95">
        <v>117</v>
      </c>
      <c r="Q92" s="99">
        <f>Q89+P92</f>
        <v>800118</v>
      </c>
      <c r="R92" s="76"/>
      <c r="S92" s="107">
        <f>SUM(H92)-K92</f>
        <v>-1.1400000000000299E-3</v>
      </c>
    </row>
    <row r="93" spans="1:19">
      <c r="A93">
        <v>83</v>
      </c>
      <c r="B93" s="2" t="s">
        <v>473</v>
      </c>
      <c r="C93" s="75" t="s">
        <v>479</v>
      </c>
      <c r="D93">
        <v>0.01</v>
      </c>
      <c r="E93" s="25" t="s">
        <v>480</v>
      </c>
      <c r="F93" t="s">
        <v>482</v>
      </c>
      <c r="G93" s="109">
        <v>42611.45</v>
      </c>
      <c r="H93">
        <v>0.70689999999999997</v>
      </c>
      <c r="J93" s="109">
        <v>42611.481249999997</v>
      </c>
      <c r="K93">
        <v>0.70816999999999997</v>
      </c>
      <c r="L93" s="25" t="s">
        <v>352</v>
      </c>
      <c r="M93" s="101" t="s">
        <v>346</v>
      </c>
      <c r="O93" s="27">
        <v>-12.7</v>
      </c>
      <c r="P93" s="95">
        <v>-133</v>
      </c>
      <c r="Q93" s="99">
        <f t="shared" ref="Q93:Q98" si="8">Q92+P93</f>
        <v>799985</v>
      </c>
      <c r="R93" s="76"/>
      <c r="S93" s="107">
        <f t="shared" ref="S93:S98" si="9">SUM(H93)-K93</f>
        <v>-1.2699999999999934E-3</v>
      </c>
    </row>
    <row r="94" spans="1:19">
      <c r="A94">
        <v>84</v>
      </c>
      <c r="B94" s="2" t="s">
        <v>474</v>
      </c>
      <c r="C94" s="75" t="s">
        <v>478</v>
      </c>
      <c r="D94">
        <v>0.01</v>
      </c>
      <c r="E94" s="25" t="s">
        <v>480</v>
      </c>
      <c r="F94" t="s">
        <v>483</v>
      </c>
      <c r="G94" s="109">
        <v>42612.1875</v>
      </c>
      <c r="H94">
        <v>74.087000000000003</v>
      </c>
      <c r="J94" s="109">
        <v>42612.695833333331</v>
      </c>
      <c r="K94">
        <v>74.19</v>
      </c>
      <c r="L94" s="25" t="s">
        <v>485</v>
      </c>
      <c r="M94" s="101" t="s">
        <v>248</v>
      </c>
      <c r="N94" s="26">
        <v>30</v>
      </c>
      <c r="O94" s="27"/>
      <c r="P94" s="95">
        <v>103</v>
      </c>
      <c r="Q94" s="99">
        <f t="shared" si="8"/>
        <v>800088</v>
      </c>
      <c r="R94" s="76"/>
      <c r="S94" s="107">
        <f t="shared" si="9"/>
        <v>-0.10299999999999443</v>
      </c>
    </row>
    <row r="95" spans="1:19">
      <c r="A95">
        <v>85</v>
      </c>
      <c r="B95" s="2" t="s">
        <v>475</v>
      </c>
      <c r="C95" s="75" t="s">
        <v>479</v>
      </c>
      <c r="D95">
        <v>0.01</v>
      </c>
      <c r="E95" s="25" t="s">
        <v>480</v>
      </c>
      <c r="F95" t="s">
        <v>483</v>
      </c>
      <c r="G95" s="109">
        <v>42613.379861111112</v>
      </c>
      <c r="H95">
        <v>0.73875999999999997</v>
      </c>
      <c r="J95" s="109">
        <v>42613.475694444445</v>
      </c>
      <c r="K95">
        <v>0.74036999999999997</v>
      </c>
      <c r="L95" s="25" t="s">
        <v>352</v>
      </c>
      <c r="M95" s="101" t="s">
        <v>346</v>
      </c>
      <c r="O95" s="27">
        <v>-16.100000000000001</v>
      </c>
      <c r="P95" s="95">
        <v>-169</v>
      </c>
      <c r="Q95" s="99">
        <f t="shared" si="8"/>
        <v>799919</v>
      </c>
      <c r="R95" s="76"/>
      <c r="S95" s="107">
        <f t="shared" si="9"/>
        <v>-1.6100000000000003E-3</v>
      </c>
    </row>
    <row r="96" spans="1:19">
      <c r="A96">
        <v>86</v>
      </c>
      <c r="B96" s="2" t="s">
        <v>476</v>
      </c>
      <c r="C96" s="75" t="s">
        <v>478</v>
      </c>
      <c r="D96">
        <v>0.01</v>
      </c>
      <c r="F96" t="s">
        <v>484</v>
      </c>
      <c r="G96" s="109">
        <v>42613.803472222222</v>
      </c>
      <c r="H96">
        <v>1.1163700000000001</v>
      </c>
      <c r="J96" s="109">
        <v>42613.43472222222</v>
      </c>
      <c r="K96">
        <v>1.1136299999999999</v>
      </c>
      <c r="L96" s="25" t="s">
        <v>352</v>
      </c>
      <c r="M96" s="101" t="s">
        <v>346</v>
      </c>
      <c r="O96" s="27">
        <v>-27.4</v>
      </c>
      <c r="P96" s="95">
        <v>-283</v>
      </c>
      <c r="Q96" s="99">
        <f t="shared" si="8"/>
        <v>799636</v>
      </c>
      <c r="R96" s="76"/>
      <c r="S96" s="107">
        <f>SUM(H96)-K96</f>
        <v>2.7400000000001867E-3</v>
      </c>
    </row>
    <row r="97" spans="1:19">
      <c r="A97">
        <v>87</v>
      </c>
      <c r="B97" s="2" t="s">
        <v>476</v>
      </c>
      <c r="C97" s="75" t="s">
        <v>478</v>
      </c>
      <c r="D97">
        <v>0.01</v>
      </c>
      <c r="E97" s="25" t="s">
        <v>480</v>
      </c>
      <c r="F97" t="s">
        <v>483</v>
      </c>
      <c r="G97" s="109">
        <v>42615.293749999997</v>
      </c>
      <c r="H97">
        <v>1.12033</v>
      </c>
      <c r="J97" s="109">
        <v>42615.402083333334</v>
      </c>
      <c r="K97">
        <v>1.1189100000000001</v>
      </c>
      <c r="L97" s="25" t="s">
        <v>352</v>
      </c>
      <c r="M97" s="101" t="s">
        <v>346</v>
      </c>
      <c r="O97" s="27">
        <v>-7</v>
      </c>
      <c r="P97" s="95">
        <v>-147</v>
      </c>
      <c r="Q97" s="99">
        <f t="shared" si="8"/>
        <v>799489</v>
      </c>
      <c r="R97" s="76"/>
      <c r="S97" s="107">
        <f t="shared" si="9"/>
        <v>1.4199999999999768E-3</v>
      </c>
    </row>
    <row r="98" spans="1:19">
      <c r="A98">
        <v>88</v>
      </c>
      <c r="B98" s="2" t="s">
        <v>477</v>
      </c>
      <c r="C98" s="75" t="s">
        <v>479</v>
      </c>
      <c r="D98">
        <v>0.01</v>
      </c>
      <c r="F98" t="s">
        <v>484</v>
      </c>
      <c r="G98" s="109">
        <v>42615.645833333336</v>
      </c>
      <c r="H98">
        <v>103.10299999999999</v>
      </c>
      <c r="J98" s="109">
        <v>42615.71875</v>
      </c>
      <c r="K98">
        <v>104.048</v>
      </c>
      <c r="L98" s="25" t="s">
        <v>352</v>
      </c>
      <c r="M98" s="101" t="s">
        <v>346</v>
      </c>
      <c r="O98" s="27">
        <v>-94.5</v>
      </c>
      <c r="P98" s="95">
        <v>-945</v>
      </c>
      <c r="Q98" s="99">
        <f t="shared" si="8"/>
        <v>798544</v>
      </c>
      <c r="R98" s="76"/>
      <c r="S98" s="107">
        <f t="shared" si="9"/>
        <v>-0.94500000000000739</v>
      </c>
    </row>
    <row r="99" spans="1:19">
      <c r="J99" s="118"/>
      <c r="L99" s="25" t="s">
        <v>486</v>
      </c>
      <c r="M99" s="101"/>
      <c r="O99" s="27"/>
      <c r="P99" s="95"/>
      <c r="Q99" s="99"/>
      <c r="R99" s="76"/>
    </row>
    <row r="100" spans="1:19">
      <c r="J100" s="118"/>
      <c r="L100" s="25" t="s">
        <v>487</v>
      </c>
      <c r="M100" s="101"/>
      <c r="O100" s="27"/>
      <c r="P100" s="95"/>
      <c r="Q100" s="99"/>
      <c r="R100" s="76"/>
    </row>
    <row r="101" spans="1:19">
      <c r="A101">
        <v>89</v>
      </c>
      <c r="B101" s="2" t="s">
        <v>489</v>
      </c>
      <c r="C101" s="75" t="s">
        <v>496</v>
      </c>
      <c r="D101">
        <v>0.01</v>
      </c>
      <c r="F101" t="s">
        <v>508</v>
      </c>
      <c r="G101" s="109">
        <v>42618.140972222223</v>
      </c>
      <c r="H101">
        <v>78.540999999999997</v>
      </c>
      <c r="J101" s="118">
        <v>42618.189583333333</v>
      </c>
      <c r="K101">
        <v>78.787000000000006</v>
      </c>
      <c r="L101" s="25" t="s">
        <v>352</v>
      </c>
      <c r="M101" s="101" t="s">
        <v>346</v>
      </c>
      <c r="O101" s="27">
        <v>-24.6</v>
      </c>
      <c r="P101" s="95">
        <v>-246</v>
      </c>
      <c r="Q101" s="99">
        <f>Q98+P101</f>
        <v>798298</v>
      </c>
      <c r="R101" s="76"/>
      <c r="S101" s="107">
        <f t="shared" ref="S101:S114" si="10">SUM(H101)-K101</f>
        <v>-0.24600000000000932</v>
      </c>
    </row>
    <row r="102" spans="1:19">
      <c r="A102">
        <v>90</v>
      </c>
      <c r="B102" s="2" t="s">
        <v>490</v>
      </c>
      <c r="C102" s="75" t="s">
        <v>496</v>
      </c>
      <c r="D102">
        <v>0.01</v>
      </c>
      <c r="F102" t="s">
        <v>509</v>
      </c>
      <c r="G102" s="109">
        <v>42618.525000000001</v>
      </c>
      <c r="H102">
        <v>75.647000000000006</v>
      </c>
      <c r="J102" s="118">
        <v>42618.845138888886</v>
      </c>
      <c r="K102">
        <v>75.456999999999994</v>
      </c>
      <c r="L102" s="25" t="s">
        <v>317</v>
      </c>
      <c r="M102" s="101" t="s">
        <v>248</v>
      </c>
      <c r="N102" s="26">
        <v>19</v>
      </c>
      <c r="O102" s="27"/>
      <c r="P102" s="95">
        <v>190</v>
      </c>
      <c r="Q102" s="99">
        <f t="shared" ref="Q101:Q114" si="11">Q101+P102</f>
        <v>798488</v>
      </c>
      <c r="R102" s="76"/>
      <c r="S102" s="107">
        <f t="shared" si="10"/>
        <v>0.19000000000001194</v>
      </c>
    </row>
    <row r="103" spans="1:19">
      <c r="A103">
        <v>91</v>
      </c>
      <c r="B103" s="2" t="s">
        <v>491</v>
      </c>
      <c r="C103" s="75" t="s">
        <v>496</v>
      </c>
      <c r="D103">
        <v>0.01</v>
      </c>
      <c r="E103" s="25" t="s">
        <v>480</v>
      </c>
      <c r="F103" t="s">
        <v>507</v>
      </c>
      <c r="G103" s="109">
        <v>42619.229861111111</v>
      </c>
      <c r="H103">
        <v>105.45399999999999</v>
      </c>
      <c r="J103" s="118">
        <v>42619.231249999997</v>
      </c>
      <c r="K103">
        <v>105.697</v>
      </c>
      <c r="L103" s="25" t="s">
        <v>352</v>
      </c>
      <c r="M103" s="101" t="s">
        <v>346</v>
      </c>
      <c r="O103" s="27">
        <v>-24.3</v>
      </c>
      <c r="P103" s="95">
        <v>-243</v>
      </c>
      <c r="Q103" s="99">
        <f t="shared" si="11"/>
        <v>798245</v>
      </c>
      <c r="R103" s="76"/>
      <c r="S103" s="107">
        <f t="shared" si="10"/>
        <v>-0.24300000000000921</v>
      </c>
    </row>
    <row r="104" spans="1:19">
      <c r="A104">
        <v>92</v>
      </c>
      <c r="B104" s="2" t="s">
        <v>492</v>
      </c>
      <c r="C104" s="75" t="s">
        <v>496</v>
      </c>
      <c r="D104">
        <v>0.01</v>
      </c>
      <c r="E104" s="25" t="s">
        <v>480</v>
      </c>
      <c r="F104" t="s">
        <v>510</v>
      </c>
      <c r="G104" s="109">
        <v>42619.51458333333</v>
      </c>
      <c r="H104">
        <v>1.7191799999999999</v>
      </c>
      <c r="J104" s="118">
        <v>42619.602083333331</v>
      </c>
      <c r="K104">
        <v>1.72156</v>
      </c>
      <c r="L104" s="25" t="s">
        <v>352</v>
      </c>
      <c r="M104" s="101" t="s">
        <v>346</v>
      </c>
      <c r="O104" s="27">
        <v>-23.8</v>
      </c>
      <c r="P104" s="95">
        <v>-190</v>
      </c>
      <c r="Q104" s="99">
        <f t="shared" si="11"/>
        <v>798055</v>
      </c>
      <c r="R104" s="76"/>
      <c r="S104" s="107">
        <f t="shared" si="10"/>
        <v>-2.3800000000000487E-3</v>
      </c>
    </row>
    <row r="105" spans="1:19">
      <c r="A105">
        <v>93</v>
      </c>
      <c r="B105" s="2" t="s">
        <v>493</v>
      </c>
      <c r="C105" s="75" t="s">
        <v>496</v>
      </c>
      <c r="D105">
        <v>0.01</v>
      </c>
      <c r="E105" s="25" t="s">
        <v>480</v>
      </c>
      <c r="F105" t="s">
        <v>511</v>
      </c>
      <c r="G105" s="109">
        <v>42619.713194444441</v>
      </c>
      <c r="H105">
        <v>137.381</v>
      </c>
      <c r="J105" s="118">
        <v>42620.105555555558</v>
      </c>
      <c r="K105">
        <v>136.517</v>
      </c>
      <c r="L105" s="25" t="s">
        <v>317</v>
      </c>
      <c r="M105" s="101" t="s">
        <v>248</v>
      </c>
      <c r="N105" s="26">
        <v>86.4</v>
      </c>
      <c r="O105" s="27"/>
      <c r="P105" s="95">
        <v>864</v>
      </c>
      <c r="Q105" s="99">
        <f t="shared" si="11"/>
        <v>798919</v>
      </c>
      <c r="R105" s="76"/>
      <c r="S105" s="107">
        <f t="shared" si="10"/>
        <v>0.86400000000000432</v>
      </c>
    </row>
    <row r="106" spans="1:19">
      <c r="A106">
        <v>94</v>
      </c>
      <c r="B106" s="2" t="s">
        <v>494</v>
      </c>
      <c r="C106" s="75" t="s">
        <v>496</v>
      </c>
      <c r="D106">
        <v>0.01</v>
      </c>
      <c r="E106" s="25" t="s">
        <v>480</v>
      </c>
      <c r="F106" t="s">
        <v>510</v>
      </c>
      <c r="G106" s="109">
        <v>42620.105555555558</v>
      </c>
      <c r="H106">
        <v>1.8099000000000001</v>
      </c>
      <c r="J106" s="118">
        <v>42620.146527777775</v>
      </c>
      <c r="K106">
        <v>1.8125599999999999</v>
      </c>
      <c r="L106" s="25" t="s">
        <v>352</v>
      </c>
      <c r="M106" s="101" t="s">
        <v>346</v>
      </c>
      <c r="O106" s="27">
        <v>-26.6</v>
      </c>
      <c r="P106" s="95">
        <v>-200</v>
      </c>
      <c r="Q106" s="99">
        <f t="shared" si="11"/>
        <v>798719</v>
      </c>
      <c r="R106" s="76"/>
      <c r="S106" s="107">
        <f t="shared" si="10"/>
        <v>-2.6599999999998847E-3</v>
      </c>
    </row>
    <row r="107" spans="1:19">
      <c r="A107">
        <v>95</v>
      </c>
      <c r="B107" s="2" t="s">
        <v>489</v>
      </c>
      <c r="C107" s="75" t="s">
        <v>496</v>
      </c>
      <c r="D107">
        <v>0.01</v>
      </c>
      <c r="F107" t="s">
        <v>512</v>
      </c>
      <c r="G107" s="109">
        <v>42620.104861111111</v>
      </c>
      <c r="H107">
        <v>78.271000000000001</v>
      </c>
      <c r="J107" s="118">
        <v>42620.178472222222</v>
      </c>
      <c r="K107">
        <v>77.765000000000001</v>
      </c>
      <c r="L107" s="25" t="s">
        <v>317</v>
      </c>
      <c r="M107" s="101" t="s">
        <v>248</v>
      </c>
      <c r="N107" s="26">
        <v>50.6</v>
      </c>
      <c r="O107" s="27"/>
      <c r="P107" s="95">
        <v>506</v>
      </c>
      <c r="Q107" s="99">
        <f t="shared" si="11"/>
        <v>799225</v>
      </c>
      <c r="R107" s="76"/>
      <c r="S107" s="107">
        <f t="shared" si="10"/>
        <v>0.50600000000000023</v>
      </c>
    </row>
    <row r="108" spans="1:19">
      <c r="A108">
        <v>96</v>
      </c>
      <c r="B108" s="2" t="s">
        <v>495</v>
      </c>
      <c r="C108" s="75" t="s">
        <v>496</v>
      </c>
      <c r="D108">
        <v>0.01</v>
      </c>
      <c r="F108" t="s">
        <v>509</v>
      </c>
      <c r="G108" s="109">
        <v>42620.625694444447</v>
      </c>
      <c r="H108">
        <v>1.1231199999999999</v>
      </c>
      <c r="J108" s="118">
        <v>42620.688194444447</v>
      </c>
      <c r="K108">
        <v>1.12548</v>
      </c>
      <c r="L108" s="25" t="s">
        <v>352</v>
      </c>
      <c r="M108" s="101" t="s">
        <v>346</v>
      </c>
      <c r="O108" s="27">
        <v>-23.6</v>
      </c>
      <c r="P108" s="95">
        <v>-240</v>
      </c>
      <c r="Q108" s="99">
        <f t="shared" si="11"/>
        <v>798985</v>
      </c>
      <c r="R108" s="76"/>
      <c r="S108" s="107">
        <f t="shared" si="10"/>
        <v>-2.3600000000001398E-3</v>
      </c>
    </row>
    <row r="109" spans="1:19">
      <c r="A109">
        <v>97</v>
      </c>
      <c r="B109" s="2" t="s">
        <v>497</v>
      </c>
      <c r="C109" s="75" t="s">
        <v>496</v>
      </c>
      <c r="D109">
        <v>0.01</v>
      </c>
      <c r="E109" s="25" t="s">
        <v>480</v>
      </c>
      <c r="F109" t="s">
        <v>507</v>
      </c>
      <c r="G109" s="109">
        <v>42621.383333333331</v>
      </c>
      <c r="H109">
        <v>1.3338699999999999</v>
      </c>
      <c r="J109" s="118">
        <v>42621.447222222225</v>
      </c>
      <c r="K109">
        <v>1.3360300000000001</v>
      </c>
      <c r="L109" s="25" t="s">
        <v>352</v>
      </c>
      <c r="M109" s="101" t="s">
        <v>346</v>
      </c>
      <c r="O109" s="27">
        <v>-21.6</v>
      </c>
      <c r="P109" s="95">
        <v>-219</v>
      </c>
      <c r="Q109" s="99">
        <f t="shared" si="11"/>
        <v>798766</v>
      </c>
      <c r="R109" s="76"/>
      <c r="S109" s="107">
        <f t="shared" si="10"/>
        <v>-2.1600000000001618E-3</v>
      </c>
    </row>
    <row r="110" spans="1:19">
      <c r="A110">
        <v>98</v>
      </c>
      <c r="B110" s="2" t="s">
        <v>494</v>
      </c>
      <c r="C110" s="75" t="s">
        <v>502</v>
      </c>
      <c r="D110">
        <v>0.01</v>
      </c>
      <c r="F110" t="s">
        <v>512</v>
      </c>
      <c r="G110" s="109">
        <v>42621.763194444444</v>
      </c>
      <c r="H110">
        <v>1.79451</v>
      </c>
      <c r="J110" s="118">
        <v>42621.834027777775</v>
      </c>
      <c r="K110">
        <v>1.79989</v>
      </c>
      <c r="L110" s="25" t="s">
        <v>317</v>
      </c>
      <c r="M110" s="101" t="s">
        <v>248</v>
      </c>
      <c r="N110" s="26">
        <v>53.8</v>
      </c>
      <c r="O110" s="27"/>
      <c r="P110" s="95">
        <v>407</v>
      </c>
      <c r="Q110" s="99">
        <f t="shared" si="11"/>
        <v>799173</v>
      </c>
      <c r="R110" s="76"/>
      <c r="S110" s="107">
        <f t="shared" si="10"/>
        <v>-5.3799999999999404E-3</v>
      </c>
    </row>
    <row r="111" spans="1:19">
      <c r="A111">
        <v>99</v>
      </c>
      <c r="B111" s="2" t="s">
        <v>498</v>
      </c>
      <c r="C111" s="75" t="s">
        <v>496</v>
      </c>
      <c r="D111">
        <v>0.01</v>
      </c>
      <c r="F111" t="s">
        <v>509</v>
      </c>
      <c r="G111" s="109">
        <v>42621.614583333336</v>
      </c>
      <c r="H111">
        <v>0.72101999999999999</v>
      </c>
      <c r="J111" s="118">
        <v>42621.658333333333</v>
      </c>
      <c r="K111">
        <v>0.71916000000000002</v>
      </c>
      <c r="L111" s="25" t="s">
        <v>317</v>
      </c>
      <c r="M111" s="101" t="s">
        <v>248</v>
      </c>
      <c r="N111" s="26">
        <v>18.600000000000001</v>
      </c>
      <c r="O111" s="27"/>
      <c r="P111" s="95">
        <v>196</v>
      </c>
      <c r="Q111" s="99">
        <f t="shared" si="11"/>
        <v>799369</v>
      </c>
      <c r="R111" s="76"/>
      <c r="S111" s="107">
        <f t="shared" si="10"/>
        <v>1.8599999999999728E-3</v>
      </c>
    </row>
    <row r="112" spans="1:19">
      <c r="A112">
        <v>100</v>
      </c>
      <c r="B112" s="2" t="s">
        <v>499</v>
      </c>
      <c r="C112" s="75" t="s">
        <v>503</v>
      </c>
      <c r="D112">
        <v>0.01</v>
      </c>
      <c r="E112" s="25" t="s">
        <v>480</v>
      </c>
      <c r="F112" t="s">
        <v>507</v>
      </c>
      <c r="G112" s="109">
        <v>42621.591666666667</v>
      </c>
      <c r="H112">
        <v>1.2877000000000001</v>
      </c>
      <c r="J112" s="118">
        <v>42621.757638888892</v>
      </c>
      <c r="K112">
        <v>1.2879700000000001</v>
      </c>
      <c r="L112" s="25" t="s">
        <v>337</v>
      </c>
      <c r="M112" s="101" t="s">
        <v>338</v>
      </c>
      <c r="N112" s="26">
        <v>2.7</v>
      </c>
      <c r="O112" s="27"/>
      <c r="P112" s="95">
        <v>21</v>
      </c>
      <c r="Q112" s="99">
        <f t="shared" si="11"/>
        <v>799390</v>
      </c>
      <c r="R112" s="76"/>
      <c r="S112" s="107">
        <f t="shared" si="10"/>
        <v>-2.6999999999999247E-4</v>
      </c>
    </row>
    <row r="113" spans="1:19">
      <c r="A113">
        <v>101</v>
      </c>
      <c r="B113" s="2" t="s">
        <v>500</v>
      </c>
      <c r="C113" s="75" t="s">
        <v>496</v>
      </c>
      <c r="D113">
        <v>0.01</v>
      </c>
      <c r="E113" s="25" t="s">
        <v>480</v>
      </c>
      <c r="F113" t="s">
        <v>510</v>
      </c>
      <c r="G113" s="109">
        <v>42622.13958333333</v>
      </c>
      <c r="H113">
        <v>0.84646999999999994</v>
      </c>
      <c r="J113" s="118">
        <v>42622.394444444442</v>
      </c>
      <c r="K113">
        <v>0.84704000000000002</v>
      </c>
      <c r="L113" s="25" t="s">
        <v>352</v>
      </c>
      <c r="M113" s="101" t="s">
        <v>346</v>
      </c>
      <c r="O113" s="27">
        <v>-5.7</v>
      </c>
      <c r="P113" s="95">
        <v>-78</v>
      </c>
      <c r="Q113" s="99">
        <f t="shared" si="11"/>
        <v>799312</v>
      </c>
      <c r="R113" s="76"/>
      <c r="S113" s="107">
        <f t="shared" si="10"/>
        <v>-5.7000000000007045E-4</v>
      </c>
    </row>
    <row r="114" spans="1:19">
      <c r="A114">
        <v>102</v>
      </c>
      <c r="B114" s="2" t="s">
        <v>501</v>
      </c>
      <c r="C114" s="75" t="s">
        <v>496</v>
      </c>
      <c r="D114">
        <v>0.01</v>
      </c>
      <c r="E114" s="25" t="s">
        <v>480</v>
      </c>
      <c r="F114" t="s">
        <v>507</v>
      </c>
      <c r="G114" s="109">
        <v>42622.420138888891</v>
      </c>
      <c r="H114">
        <v>115.14100000000001</v>
      </c>
      <c r="J114" s="118">
        <v>42622.545138888891</v>
      </c>
      <c r="K114">
        <v>115.304</v>
      </c>
      <c r="L114" s="25" t="s">
        <v>352</v>
      </c>
      <c r="M114" s="101" t="s">
        <v>346</v>
      </c>
      <c r="O114" s="27">
        <v>-16.3</v>
      </c>
      <c r="P114" s="95">
        <v>-163</v>
      </c>
      <c r="Q114" s="99">
        <f t="shared" si="11"/>
        <v>799149</v>
      </c>
      <c r="R114" s="76"/>
      <c r="S114" s="107">
        <f t="shared" si="10"/>
        <v>-0.1629999999999967</v>
      </c>
    </row>
    <row r="115" spans="1:19">
      <c r="J115" s="118"/>
      <c r="L115" s="25" t="s">
        <v>505</v>
      </c>
      <c r="M115" s="101"/>
      <c r="O115" s="27"/>
      <c r="P115" s="95"/>
      <c r="Q115" s="99"/>
      <c r="R115" s="76"/>
    </row>
    <row r="116" spans="1:19">
      <c r="J116" s="118"/>
      <c r="L116" s="25" t="s">
        <v>506</v>
      </c>
      <c r="M116" s="101"/>
      <c r="O116" s="27"/>
      <c r="P116" s="95"/>
      <c r="Q116" s="99"/>
      <c r="R116" s="76"/>
    </row>
    <row r="117" spans="1:19">
      <c r="A117">
        <v>103</v>
      </c>
      <c r="J117" s="118"/>
      <c r="M117" s="101"/>
      <c r="O117" s="27"/>
      <c r="P117" s="95"/>
      <c r="Q117" s="99"/>
      <c r="R117" s="76"/>
    </row>
    <row r="118" spans="1:19">
      <c r="A118">
        <v>104</v>
      </c>
      <c r="J118" s="118"/>
      <c r="M118" s="101"/>
      <c r="O118" s="27"/>
      <c r="P118" s="95"/>
      <c r="Q118" s="99"/>
      <c r="R118" s="76"/>
    </row>
    <row r="119" spans="1:19">
      <c r="A119">
        <v>105</v>
      </c>
      <c r="J119" s="118"/>
      <c r="M119" s="101"/>
      <c r="O119" s="27"/>
      <c r="P119" s="95"/>
      <c r="Q119" s="99"/>
      <c r="R119" s="76"/>
    </row>
    <row r="120" spans="1:19">
      <c r="A120">
        <v>106</v>
      </c>
      <c r="J120" s="118"/>
      <c r="M120" s="101"/>
      <c r="O120" s="27"/>
      <c r="P120" s="95"/>
      <c r="Q120" s="99"/>
      <c r="R120" s="76"/>
    </row>
    <row r="121" spans="1:19">
      <c r="A121">
        <v>107</v>
      </c>
      <c r="J121" s="118"/>
      <c r="M121" s="101"/>
      <c r="O121" s="27"/>
      <c r="P121" s="95"/>
      <c r="Q121" s="99"/>
      <c r="R121" s="76"/>
    </row>
    <row r="122" spans="1:19">
      <c r="A122">
        <v>108</v>
      </c>
      <c r="J122" s="118"/>
      <c r="M122" s="101"/>
      <c r="O122" s="27"/>
      <c r="P122" s="95"/>
      <c r="Q122" s="99"/>
      <c r="R122" s="76"/>
    </row>
    <row r="123" spans="1:19">
      <c r="A123">
        <v>109</v>
      </c>
      <c r="J123" s="118"/>
      <c r="M123" s="101"/>
      <c r="O123" s="27"/>
      <c r="P123" s="95"/>
      <c r="Q123" s="99"/>
      <c r="R123" s="76"/>
    </row>
    <row r="124" spans="1:19">
      <c r="A124">
        <v>110</v>
      </c>
      <c r="J124" s="118"/>
      <c r="M124" s="101"/>
      <c r="O124" s="27"/>
      <c r="P124" s="95"/>
      <c r="Q124" s="99"/>
      <c r="R124" s="76"/>
    </row>
    <row r="125" spans="1:19">
      <c r="A125">
        <v>111</v>
      </c>
      <c r="J125" s="118"/>
      <c r="M125" s="101"/>
      <c r="O125" s="27"/>
      <c r="P125" s="95"/>
      <c r="Q125" s="99"/>
      <c r="R125" s="76"/>
    </row>
    <row r="126" spans="1:19">
      <c r="A126">
        <v>112</v>
      </c>
      <c r="J126" s="118"/>
      <c r="M126" s="101"/>
      <c r="O126" s="27"/>
      <c r="P126" s="95"/>
      <c r="Q126" s="99"/>
      <c r="R126" s="76"/>
    </row>
    <row r="127" spans="1:19">
      <c r="A127">
        <v>113</v>
      </c>
      <c r="J127" s="118"/>
      <c r="M127" s="101"/>
      <c r="O127" s="27"/>
      <c r="P127" s="95"/>
      <c r="Q127" s="99"/>
      <c r="R127" s="76"/>
    </row>
    <row r="128" spans="1:19">
      <c r="A128">
        <v>114</v>
      </c>
      <c r="J128" s="118"/>
      <c r="M128" s="101"/>
      <c r="O128" s="27"/>
      <c r="P128" s="95"/>
      <c r="Q128" s="99"/>
      <c r="R128" s="76"/>
    </row>
    <row r="129" spans="1:18">
      <c r="A129">
        <v>115</v>
      </c>
      <c r="J129" s="118"/>
      <c r="M129" s="101"/>
      <c r="O129" s="27"/>
      <c r="P129" s="95"/>
      <c r="Q129" s="99"/>
      <c r="R129" s="76"/>
    </row>
    <row r="130" spans="1:18">
      <c r="A130">
        <v>116</v>
      </c>
      <c r="J130" s="118"/>
      <c r="M130" s="101"/>
      <c r="O130" s="27"/>
      <c r="P130" s="95"/>
      <c r="Q130" s="99"/>
      <c r="R130" s="76"/>
    </row>
    <row r="131" spans="1:18">
      <c r="A131">
        <v>117</v>
      </c>
      <c r="J131" s="118"/>
      <c r="M131" s="101"/>
      <c r="O131" s="27"/>
      <c r="P131" s="95"/>
      <c r="Q131" s="99"/>
      <c r="R131" s="76"/>
    </row>
    <row r="132" spans="1:18">
      <c r="A132">
        <v>118</v>
      </c>
      <c r="J132" s="118"/>
      <c r="M132" s="101"/>
      <c r="O132" s="27"/>
      <c r="P132" s="95"/>
      <c r="Q132" s="99"/>
      <c r="R132" s="76"/>
    </row>
    <row r="133" spans="1:18">
      <c r="J133" s="118"/>
      <c r="M133" s="101"/>
      <c r="O133" s="27"/>
      <c r="P133" s="95"/>
      <c r="Q133" s="99"/>
      <c r="R133" s="76"/>
    </row>
    <row r="134" spans="1:18">
      <c r="J134" s="118"/>
      <c r="M134" s="101"/>
      <c r="O134" s="27"/>
      <c r="P134" s="95"/>
      <c r="Q134" s="99"/>
      <c r="R134" s="76"/>
    </row>
    <row r="135" spans="1:18">
      <c r="J135" s="118"/>
      <c r="M135" s="101"/>
      <c r="O135" s="27"/>
      <c r="P135" s="95"/>
      <c r="Q135" s="99"/>
      <c r="R135" s="76"/>
    </row>
    <row r="136" spans="1:18">
      <c r="J136" s="118"/>
      <c r="M136" s="101"/>
      <c r="O136" s="27"/>
      <c r="P136" s="95"/>
      <c r="Q136" s="99"/>
      <c r="R136" s="76"/>
    </row>
    <row r="137" spans="1:18">
      <c r="J137" s="118"/>
      <c r="M137" s="101"/>
      <c r="O137" s="27"/>
      <c r="P137" s="95"/>
      <c r="Q137" s="99"/>
      <c r="R137" s="76"/>
    </row>
    <row r="138" spans="1:18">
      <c r="J138" s="118"/>
      <c r="M138" s="101"/>
      <c r="O138" s="27"/>
      <c r="P138" s="95"/>
      <c r="Q138" s="99"/>
      <c r="R138" s="76"/>
    </row>
    <row r="139" spans="1:18">
      <c r="J139" s="118"/>
      <c r="M139" s="101"/>
      <c r="O139" s="27"/>
      <c r="P139" s="95"/>
      <c r="Q139" s="99"/>
      <c r="R139" s="76"/>
    </row>
    <row r="140" spans="1:18">
      <c r="J140" s="118"/>
      <c r="M140" s="101"/>
      <c r="O140" s="27"/>
      <c r="P140" s="95"/>
      <c r="Q140" s="99"/>
      <c r="R140" s="76"/>
    </row>
    <row r="141" spans="1:18">
      <c r="J141" s="118"/>
      <c r="M141" s="101"/>
      <c r="O141" s="27"/>
      <c r="P141" s="95"/>
      <c r="Q141" s="99"/>
      <c r="R141" s="76"/>
    </row>
    <row r="142" spans="1:18">
      <c r="J142" s="118"/>
      <c r="M142" s="101"/>
      <c r="O142" s="27"/>
      <c r="P142" s="95"/>
      <c r="Q142" s="99"/>
      <c r="R142" s="76"/>
    </row>
    <row r="143" spans="1:18">
      <c r="J143" s="118"/>
      <c r="M143" s="101"/>
      <c r="O143" s="27"/>
      <c r="P143" s="95"/>
      <c r="Q143" s="99"/>
      <c r="R143" s="76"/>
    </row>
    <row r="144" spans="1:18">
      <c r="J144" s="118"/>
      <c r="M144" s="101"/>
      <c r="O144" s="27"/>
      <c r="P144" s="95"/>
      <c r="Q144" s="99"/>
      <c r="R144" s="76"/>
    </row>
    <row r="145" spans="10:18">
      <c r="J145" s="118"/>
      <c r="M145" s="101"/>
      <c r="O145" s="27"/>
      <c r="P145" s="95"/>
      <c r="Q145" s="99"/>
      <c r="R145" s="76"/>
    </row>
    <row r="146" spans="10:18">
      <c r="J146" s="118"/>
      <c r="M146" s="101"/>
      <c r="O146" s="27"/>
      <c r="P146" s="95"/>
      <c r="Q146" s="99"/>
      <c r="R146" s="76"/>
    </row>
    <row r="147" spans="10:18">
      <c r="J147" s="118"/>
      <c r="M147" s="101"/>
      <c r="O147" s="27"/>
      <c r="P147" s="95"/>
      <c r="Q147" s="99"/>
      <c r="R147" s="76"/>
    </row>
    <row r="148" spans="10:18">
      <c r="J148" s="118"/>
      <c r="M148" s="101"/>
      <c r="O148" s="27"/>
      <c r="P148" s="95"/>
      <c r="Q148" s="99"/>
      <c r="R148" s="76"/>
    </row>
    <row r="149" spans="10:18">
      <c r="J149" s="118"/>
      <c r="M149" s="101"/>
      <c r="O149" s="27"/>
      <c r="P149" s="95"/>
      <c r="Q149" s="99"/>
      <c r="R149" s="76"/>
    </row>
    <row r="150" spans="10:18">
      <c r="J150" s="118"/>
      <c r="M150" s="101"/>
      <c r="O150" s="27"/>
      <c r="P150" s="95"/>
      <c r="Q150" s="99"/>
      <c r="R150" s="76"/>
    </row>
    <row r="151" spans="10:18">
      <c r="J151" s="118"/>
      <c r="M151" s="101"/>
      <c r="O151" s="27"/>
      <c r="P151" s="95"/>
      <c r="Q151" s="99"/>
      <c r="R151" s="76"/>
    </row>
    <row r="152" spans="10:18">
      <c r="J152" s="118"/>
      <c r="M152" s="101"/>
      <c r="O152" s="27"/>
      <c r="P152" s="95"/>
      <c r="Q152" s="99"/>
      <c r="R152" s="76"/>
    </row>
    <row r="153" spans="10:18">
      <c r="J153" s="118"/>
      <c r="M153" s="101"/>
      <c r="O153" s="27"/>
      <c r="P153" s="95"/>
      <c r="Q153" s="99"/>
      <c r="R153" s="76"/>
    </row>
    <row r="154" spans="10:18">
      <c r="J154" s="118"/>
      <c r="M154" s="101"/>
      <c r="O154" s="27"/>
      <c r="P154" s="95"/>
      <c r="Q154" s="99"/>
      <c r="R154" s="76"/>
    </row>
    <row r="155" spans="10:18">
      <c r="J155" s="118"/>
      <c r="M155" s="101"/>
      <c r="O155" s="27"/>
      <c r="P155" s="95"/>
      <c r="Q155" s="99"/>
      <c r="R155" s="76"/>
    </row>
    <row r="156" spans="10:18">
      <c r="J156" s="118"/>
      <c r="M156" s="101"/>
      <c r="O156" s="27"/>
      <c r="P156" s="95"/>
      <c r="Q156" s="99"/>
      <c r="R156" s="76"/>
    </row>
    <row r="157" spans="10:18">
      <c r="J157" s="118"/>
      <c r="M157" s="101"/>
      <c r="O157" s="27"/>
      <c r="P157" s="95"/>
      <c r="Q157" s="99"/>
      <c r="R157" s="76"/>
    </row>
    <row r="158" spans="10:18">
      <c r="J158" s="118"/>
      <c r="M158" s="101"/>
      <c r="O158" s="27"/>
      <c r="P158" s="95"/>
      <c r="Q158" s="99"/>
      <c r="R158" s="76"/>
    </row>
    <row r="159" spans="10:18">
      <c r="J159" s="118"/>
      <c r="M159" s="101"/>
      <c r="O159" s="27"/>
      <c r="P159" s="95"/>
      <c r="Q159" s="99"/>
      <c r="R159" s="76"/>
    </row>
    <row r="160" spans="10:18">
      <c r="J160" s="118"/>
      <c r="M160" s="101"/>
      <c r="O160" s="27"/>
      <c r="P160" s="95"/>
      <c r="Q160" s="99"/>
      <c r="R160" s="76"/>
    </row>
    <row r="161" spans="10:18">
      <c r="J161" s="118"/>
      <c r="M161" s="101"/>
      <c r="O161" s="27"/>
      <c r="P161" s="95"/>
      <c r="Q161" s="99"/>
      <c r="R161" s="76"/>
    </row>
    <row r="162" spans="10:18">
      <c r="J162" s="118"/>
      <c r="M162" s="101"/>
      <c r="O162" s="27"/>
      <c r="P162" s="95"/>
      <c r="Q162" s="99"/>
      <c r="R162" s="76"/>
    </row>
    <row r="163" spans="10:18">
      <c r="J163" s="118"/>
      <c r="M163" s="101"/>
      <c r="O163" s="27"/>
      <c r="P163" s="95"/>
      <c r="Q163" s="99"/>
      <c r="R163" s="76"/>
    </row>
    <row r="164" spans="10:18">
      <c r="J164" s="118"/>
      <c r="M164" s="101"/>
      <c r="O164" s="27"/>
      <c r="P164" s="95"/>
      <c r="Q164" s="99"/>
      <c r="R164" s="76"/>
    </row>
    <row r="165" spans="10:18">
      <c r="J165" s="118"/>
      <c r="M165" s="101"/>
      <c r="O165" s="27"/>
      <c r="P165" s="95"/>
      <c r="Q165" s="99"/>
      <c r="R165" s="76"/>
    </row>
    <row r="166" spans="10:18">
      <c r="J166" s="118"/>
      <c r="M166" s="101"/>
      <c r="O166" s="27"/>
      <c r="P166" s="95"/>
      <c r="Q166" s="99"/>
      <c r="R166" s="76"/>
    </row>
    <row r="167" spans="10:18">
      <c r="J167" s="118"/>
      <c r="M167" s="101"/>
      <c r="O167" s="27"/>
      <c r="P167" s="95"/>
      <c r="Q167" s="99"/>
      <c r="R167" s="76"/>
    </row>
    <row r="168" spans="10:18">
      <c r="J168" s="118"/>
      <c r="M168" s="101"/>
      <c r="O168" s="27"/>
      <c r="P168" s="95"/>
      <c r="Q168" s="99"/>
      <c r="R168" s="76"/>
    </row>
    <row r="169" spans="10:18">
      <c r="J169" s="118"/>
      <c r="M169" s="101"/>
      <c r="O169" s="27"/>
      <c r="P169" s="95"/>
      <c r="Q169" s="99"/>
      <c r="R169" s="76"/>
    </row>
    <row r="170" spans="10:18">
      <c r="J170" s="118"/>
      <c r="M170" s="101"/>
      <c r="O170" s="27"/>
      <c r="P170" s="95"/>
      <c r="Q170" s="99"/>
      <c r="R170" s="76"/>
    </row>
    <row r="171" spans="10:18">
      <c r="J171" s="118"/>
      <c r="M171" s="101"/>
      <c r="O171" s="27"/>
      <c r="P171" s="95"/>
      <c r="Q171" s="99"/>
      <c r="R171" s="76"/>
    </row>
    <row r="172" spans="10:18">
      <c r="J172" s="118"/>
      <c r="M172" s="101"/>
      <c r="O172" s="27"/>
      <c r="P172" s="95"/>
      <c r="Q172" s="99"/>
      <c r="R172" s="76"/>
    </row>
    <row r="173" spans="10:18">
      <c r="J173" s="118"/>
      <c r="M173" s="101"/>
      <c r="O173" s="27"/>
      <c r="P173" s="95"/>
      <c r="Q173" s="99"/>
      <c r="R173" s="76"/>
    </row>
    <row r="174" spans="10:18">
      <c r="J174" s="118"/>
      <c r="M174" s="101"/>
      <c r="O174" s="27"/>
      <c r="P174" s="95"/>
      <c r="Q174" s="99"/>
      <c r="R174" s="76"/>
    </row>
    <row r="175" spans="10:18">
      <c r="J175" s="118"/>
      <c r="M175" s="101"/>
      <c r="O175" s="27"/>
      <c r="P175" s="95"/>
      <c r="Q175" s="99"/>
      <c r="R175" s="76"/>
    </row>
    <row r="176" spans="10:18" ht="14.25" customHeight="1">
      <c r="J176" s="118"/>
      <c r="M176" s="101"/>
      <c r="O176" s="27"/>
      <c r="P176" s="95"/>
      <c r="Q176" s="99"/>
      <c r="R176" s="76"/>
    </row>
    <row r="177" spans="4:18" ht="14.25" customHeight="1">
      <c r="J177" s="118"/>
      <c r="M177" s="101"/>
      <c r="O177" s="27"/>
      <c r="P177" s="95"/>
      <c r="Q177" s="99"/>
      <c r="R177" s="76"/>
    </row>
    <row r="178" spans="4:18" ht="14.25" customHeight="1">
      <c r="J178" s="118"/>
      <c r="M178" s="101"/>
      <c r="O178" s="27"/>
      <c r="P178" s="95"/>
      <c r="Q178" s="99"/>
      <c r="R178" s="76"/>
    </row>
    <row r="179" spans="4:18" ht="14.25" customHeight="1">
      <c r="J179" s="118"/>
      <c r="M179" s="101"/>
      <c r="O179" s="27"/>
      <c r="P179" s="95"/>
      <c r="Q179" s="99"/>
      <c r="R179" s="76"/>
    </row>
    <row r="180" spans="4:18" ht="14.25" customHeight="1">
      <c r="J180" s="118"/>
      <c r="M180" s="101"/>
      <c r="O180" s="27"/>
      <c r="P180" s="95"/>
      <c r="Q180" s="99"/>
      <c r="R180" s="76"/>
    </row>
    <row r="181" spans="4:18" ht="14.25" customHeight="1">
      <c r="J181" s="118"/>
      <c r="M181" s="101"/>
      <c r="O181" s="27"/>
      <c r="P181" s="95"/>
      <c r="Q181" s="99"/>
      <c r="R181" s="76"/>
    </row>
    <row r="182" spans="4:18" ht="14.25" customHeight="1">
      <c r="J182" s="118"/>
      <c r="M182" s="101"/>
      <c r="O182" s="27"/>
      <c r="P182" s="95"/>
      <c r="Q182" s="99"/>
      <c r="R182" s="76"/>
    </row>
    <row r="183" spans="4:18" ht="14.25" customHeight="1">
      <c r="J183" s="118"/>
      <c r="M183" s="101"/>
      <c r="O183" s="27"/>
      <c r="P183" s="95"/>
      <c r="Q183" s="99"/>
      <c r="R183" s="76"/>
    </row>
    <row r="184" spans="4:18" ht="14.25" customHeight="1">
      <c r="J184" s="119"/>
      <c r="M184" s="111"/>
      <c r="O184" s="27"/>
      <c r="P184" s="78"/>
      <c r="Q184" s="99"/>
      <c r="R184" s="76"/>
    </row>
    <row r="185" spans="4:18" ht="14.25" customHeight="1">
      <c r="J185" s="119"/>
      <c r="M185" s="101"/>
      <c r="O185" s="27"/>
      <c r="Q185" s="99"/>
      <c r="R185" s="76"/>
    </row>
    <row r="186" spans="4:18" ht="14.25" customHeight="1">
      <c r="J186" s="119"/>
      <c r="M186" s="101"/>
      <c r="O186" s="27"/>
      <c r="Q186" s="99"/>
      <c r="R186" s="76"/>
    </row>
    <row r="187" spans="4:18" ht="14.25" customHeight="1">
      <c r="J187" s="119"/>
      <c r="M187" s="101"/>
      <c r="O187" s="27"/>
      <c r="Q187" s="99"/>
      <c r="R187" s="76"/>
    </row>
    <row r="188" spans="4:18" ht="14.25" customHeight="1">
      <c r="J188" s="119"/>
      <c r="M188" s="101"/>
      <c r="O188" s="27"/>
      <c r="Q188" s="99"/>
      <c r="R188" s="76"/>
    </row>
    <row r="189" spans="4:18" ht="14.25" customHeight="1">
      <c r="J189" s="119"/>
      <c r="O189" s="27"/>
      <c r="R189" s="76"/>
    </row>
    <row r="190" spans="4:18" ht="14.25" customHeight="1">
      <c r="N190" s="27"/>
      <c r="O190" s="27"/>
    </row>
    <row r="191" spans="4:18" ht="13.5" customHeight="1" thickBot="1"/>
    <row r="192" spans="4:18" ht="13.5" customHeight="1" thickBot="1">
      <c r="D192" s="147" t="s">
        <v>86</v>
      </c>
      <c r="E192" s="148"/>
      <c r="F192" s="149"/>
      <c r="G192" s="150"/>
      <c r="H192" s="29"/>
      <c r="I192" s="29"/>
      <c r="J192" s="121"/>
      <c r="L192" s="143" t="s">
        <v>87</v>
      </c>
      <c r="M192" s="144"/>
      <c r="N192" s="30" t="s">
        <v>88</v>
      </c>
      <c r="O192" s="31" t="s">
        <v>89</v>
      </c>
    </row>
    <row r="193" spans="4:16">
      <c r="D193" s="32" t="s">
        <v>90</v>
      </c>
      <c r="E193" s="33"/>
      <c r="F193" s="145"/>
      <c r="G193" s="146"/>
      <c r="H193" s="34"/>
      <c r="I193" s="34"/>
      <c r="J193" s="122"/>
      <c r="L193" s="35"/>
      <c r="M193" s="36"/>
      <c r="N193" s="37"/>
      <c r="O193" s="38"/>
      <c r="P193" s="28"/>
    </row>
    <row r="194" spans="4:16">
      <c r="D194" s="39" t="s">
        <v>91</v>
      </c>
      <c r="E194" s="40"/>
      <c r="F194" s="145"/>
      <c r="G194" s="146"/>
      <c r="H194" s="34"/>
      <c r="I194" s="34"/>
      <c r="J194" s="123"/>
      <c r="L194" s="41"/>
      <c r="M194" s="42"/>
      <c r="N194" s="43"/>
      <c r="O194" s="44"/>
    </row>
    <row r="195" spans="4:16">
      <c r="D195" s="39" t="s">
        <v>92</v>
      </c>
      <c r="E195" s="40"/>
      <c r="F195" s="145"/>
      <c r="G195" s="146"/>
      <c r="H195" s="34"/>
      <c r="I195" s="34"/>
      <c r="J195" s="122"/>
      <c r="L195" s="41"/>
      <c r="M195" s="42"/>
      <c r="N195" s="43"/>
      <c r="O195" s="45"/>
    </row>
    <row r="196" spans="4:16">
      <c r="D196" s="39" t="s">
        <v>93</v>
      </c>
      <c r="E196" s="40"/>
      <c r="F196" s="145"/>
      <c r="G196" s="146"/>
      <c r="H196" s="34"/>
      <c r="I196" s="34"/>
      <c r="J196" s="122"/>
      <c r="L196" s="41"/>
      <c r="M196" s="42"/>
      <c r="N196" s="43"/>
      <c r="O196" s="45"/>
    </row>
    <row r="197" spans="4:16">
      <c r="D197" s="39" t="s">
        <v>94</v>
      </c>
      <c r="E197" s="40"/>
      <c r="F197" s="145"/>
      <c r="G197" s="146"/>
      <c r="H197" s="34"/>
      <c r="I197" s="34"/>
      <c r="J197" s="122"/>
      <c r="L197" s="41"/>
      <c r="M197" s="42"/>
      <c r="N197" s="43"/>
      <c r="O197" s="45"/>
    </row>
    <row r="198" spans="4:16">
      <c r="D198" s="39" t="s">
        <v>95</v>
      </c>
      <c r="E198" s="46"/>
      <c r="F198" s="145"/>
      <c r="G198" s="146"/>
      <c r="H198" s="34"/>
      <c r="I198" s="34"/>
      <c r="J198" s="122"/>
      <c r="L198" s="41"/>
      <c r="M198" s="42"/>
      <c r="N198" s="43"/>
      <c r="O198" s="45"/>
    </row>
    <row r="199" spans="4:16">
      <c r="D199" s="39" t="s">
        <v>96</v>
      </c>
      <c r="E199" s="40"/>
      <c r="F199" s="145"/>
      <c r="G199" s="146"/>
      <c r="H199" s="34"/>
      <c r="I199" s="34"/>
      <c r="J199" s="122"/>
      <c r="L199" s="41"/>
      <c r="M199" s="42"/>
      <c r="N199" s="43"/>
      <c r="O199" s="45"/>
    </row>
    <row r="200" spans="4:16">
      <c r="D200" s="47" t="s">
        <v>97</v>
      </c>
      <c r="E200" s="48"/>
      <c r="F200" s="151"/>
      <c r="G200" s="152"/>
      <c r="H200" s="34"/>
      <c r="I200" s="34"/>
      <c r="J200" s="122"/>
      <c r="L200" s="41"/>
      <c r="M200" s="42"/>
      <c r="N200" s="43"/>
      <c r="O200" s="45"/>
    </row>
    <row r="201" spans="4:16">
      <c r="D201" s="39" t="s">
        <v>98</v>
      </c>
      <c r="E201" s="40"/>
      <c r="F201" s="145"/>
      <c r="G201" s="146"/>
      <c r="H201" s="34"/>
      <c r="I201" s="34"/>
      <c r="J201" s="122"/>
      <c r="L201" s="41"/>
      <c r="M201" s="42"/>
      <c r="N201" s="43"/>
      <c r="O201" s="45"/>
    </row>
    <row r="202" spans="4:16">
      <c r="D202" s="39" t="s">
        <v>99</v>
      </c>
      <c r="E202" s="46"/>
      <c r="F202" s="145"/>
      <c r="G202" s="146"/>
      <c r="H202" s="34"/>
      <c r="I202" s="34"/>
      <c r="J202" s="122"/>
      <c r="L202" s="41"/>
      <c r="M202" s="42"/>
      <c r="N202" s="43"/>
      <c r="O202" s="45"/>
    </row>
    <row r="203" spans="4:16">
      <c r="D203" s="39" t="s">
        <v>100</v>
      </c>
      <c r="E203" s="40"/>
      <c r="F203" s="145"/>
      <c r="G203" s="146"/>
      <c r="H203" s="34"/>
      <c r="I203" s="34"/>
      <c r="J203" s="122"/>
      <c r="L203" s="35"/>
      <c r="M203" s="36"/>
      <c r="N203" s="37"/>
      <c r="O203" s="49"/>
    </row>
    <row r="204" spans="4:16">
      <c r="D204" s="39" t="s">
        <v>101</v>
      </c>
      <c r="E204" s="50"/>
      <c r="F204" s="145"/>
      <c r="G204" s="146"/>
      <c r="H204" s="34"/>
      <c r="I204" s="34"/>
      <c r="J204" s="122"/>
      <c r="L204" s="41"/>
      <c r="M204" s="42"/>
      <c r="N204" s="43"/>
      <c r="O204" s="45"/>
    </row>
    <row r="205" spans="4:16">
      <c r="D205" s="39" t="s">
        <v>102</v>
      </c>
      <c r="E205" s="50"/>
      <c r="F205" s="145"/>
      <c r="G205" s="146"/>
      <c r="H205" s="34"/>
      <c r="I205" s="34"/>
      <c r="J205" s="122"/>
      <c r="L205" s="41"/>
      <c r="M205" s="42"/>
      <c r="N205" s="43"/>
      <c r="O205" s="45"/>
    </row>
    <row r="206" spans="4:16">
      <c r="D206" s="39" t="s">
        <v>103</v>
      </c>
      <c r="E206" s="40"/>
      <c r="F206" s="145"/>
      <c r="G206" s="146"/>
      <c r="H206" s="34"/>
      <c r="I206" s="34"/>
      <c r="J206" s="122"/>
      <c r="L206" s="41"/>
      <c r="M206" s="42"/>
      <c r="N206" s="43"/>
      <c r="O206" s="45"/>
    </row>
    <row r="207" spans="4:16">
      <c r="D207" s="39" t="s">
        <v>104</v>
      </c>
      <c r="E207" s="40"/>
      <c r="F207" s="145"/>
      <c r="G207" s="146"/>
      <c r="H207" s="34"/>
      <c r="I207" s="34"/>
      <c r="J207" s="122"/>
      <c r="L207" s="41"/>
      <c r="M207" s="42"/>
      <c r="N207" s="43"/>
      <c r="O207" s="45"/>
    </row>
    <row r="208" spans="4:16">
      <c r="D208" s="39" t="s">
        <v>105</v>
      </c>
      <c r="E208" s="51"/>
      <c r="F208" s="145"/>
      <c r="G208" s="146"/>
      <c r="H208" s="34"/>
      <c r="I208" s="34"/>
      <c r="J208" s="122"/>
      <c r="L208" s="41"/>
      <c r="M208" s="42"/>
      <c r="N208" s="43"/>
      <c r="O208" s="45"/>
    </row>
    <row r="209" spans="4:15" ht="14.25" thickBot="1">
      <c r="D209" s="52" t="s">
        <v>106</v>
      </c>
      <c r="E209" s="53"/>
      <c r="F209" s="141"/>
      <c r="G209" s="142"/>
      <c r="H209" s="34"/>
      <c r="I209" s="34"/>
      <c r="J209" s="122"/>
      <c r="L209" s="41"/>
      <c r="M209" s="42"/>
      <c r="N209" s="43"/>
      <c r="O209" s="45"/>
    </row>
    <row r="210" spans="4:15">
      <c r="G210" s="113"/>
      <c r="H210" s="34"/>
      <c r="I210" s="34"/>
      <c r="J210" s="122"/>
      <c r="L210" s="41"/>
      <c r="M210" s="42"/>
      <c r="N210" s="43"/>
      <c r="O210" s="45"/>
    </row>
    <row r="211" spans="4:15" ht="14.25" thickBot="1">
      <c r="G211" s="113"/>
      <c r="H211" s="34"/>
      <c r="I211" s="34"/>
      <c r="J211" s="122"/>
      <c r="L211" s="54"/>
      <c r="M211" s="55"/>
      <c r="N211" s="56"/>
      <c r="O211" s="57"/>
    </row>
    <row r="212" spans="4:15" ht="14.25" thickBot="1">
      <c r="G212" s="113"/>
      <c r="H212" s="34"/>
      <c r="I212" s="34"/>
      <c r="J212" s="122"/>
      <c r="L212" s="58" t="s">
        <v>85</v>
      </c>
      <c r="M212" s="59">
        <f>SUM(M193:M211)</f>
        <v>0</v>
      </c>
      <c r="N212" s="60">
        <f>SUM(N193:N211)</f>
        <v>0</v>
      </c>
      <c r="O212" s="61">
        <f>SUM(O193:O211)</f>
        <v>0</v>
      </c>
    </row>
    <row r="214" spans="4:15" ht="13.5" customHeight="1" thickBot="1"/>
    <row r="215" spans="4:15" ht="13.5" customHeight="1" thickBot="1">
      <c r="G215" s="143" t="s">
        <v>107</v>
      </c>
      <c r="H215" s="144"/>
      <c r="I215" s="62" t="s">
        <v>88</v>
      </c>
      <c r="J215" s="124" t="s">
        <v>89</v>
      </c>
      <c r="K215" s="63" t="s">
        <v>108</v>
      </c>
    </row>
    <row r="216" spans="4:15">
      <c r="G216" s="114" t="s">
        <v>109</v>
      </c>
      <c r="H216" s="36">
        <v>0</v>
      </c>
      <c r="I216" s="64">
        <v>0</v>
      </c>
      <c r="J216" s="125">
        <v>0</v>
      </c>
      <c r="K216" s="65">
        <v>0</v>
      </c>
    </row>
    <row r="217" spans="4:15">
      <c r="G217" s="115" t="s">
        <v>110</v>
      </c>
      <c r="H217" s="42">
        <v>0</v>
      </c>
      <c r="I217" s="42">
        <v>0</v>
      </c>
      <c r="J217" s="126">
        <v>0</v>
      </c>
      <c r="K217" s="66">
        <v>0</v>
      </c>
    </row>
    <row r="218" spans="4:15">
      <c r="G218" s="115" t="s">
        <v>111</v>
      </c>
      <c r="H218" s="42">
        <v>0</v>
      </c>
      <c r="I218" s="42">
        <v>0</v>
      </c>
      <c r="J218" s="126">
        <v>0</v>
      </c>
      <c r="K218" s="66">
        <v>0</v>
      </c>
    </row>
    <row r="219" spans="4:15">
      <c r="G219" s="115" t="s">
        <v>112</v>
      </c>
      <c r="H219" s="42">
        <v>0</v>
      </c>
      <c r="I219" s="42">
        <v>0</v>
      </c>
      <c r="J219" s="126">
        <v>0</v>
      </c>
      <c r="K219" s="66">
        <v>0</v>
      </c>
    </row>
    <row r="220" spans="4:15" ht="14.25" thickBot="1">
      <c r="G220" s="116" t="s">
        <v>113</v>
      </c>
      <c r="H220" s="67">
        <v>0</v>
      </c>
      <c r="I220" s="67">
        <v>0</v>
      </c>
      <c r="J220" s="127">
        <v>0</v>
      </c>
      <c r="K220" s="68">
        <v>0</v>
      </c>
    </row>
    <row r="221" spans="4:15" ht="14.25" thickBot="1">
      <c r="G221" s="117" t="s">
        <v>85</v>
      </c>
      <c r="H221" s="69"/>
      <c r="I221" s="69"/>
      <c r="J221" s="126"/>
      <c r="K221" s="70">
        <f>SUM(K216:K220)</f>
        <v>0</v>
      </c>
    </row>
  </sheetData>
  <autoFilter ref="A1:Q189"/>
  <mergeCells count="20">
    <mergeCell ref="F202:G202"/>
    <mergeCell ref="D192:G192"/>
    <mergeCell ref="L192:M192"/>
    <mergeCell ref="F193:G193"/>
    <mergeCell ref="F194:G194"/>
    <mergeCell ref="F195:G195"/>
    <mergeCell ref="F196:G196"/>
    <mergeCell ref="F197:G197"/>
    <mergeCell ref="F198:G198"/>
    <mergeCell ref="F199:G199"/>
    <mergeCell ref="F200:G200"/>
    <mergeCell ref="F201:G201"/>
    <mergeCell ref="F209:G209"/>
    <mergeCell ref="G215:H215"/>
    <mergeCell ref="F203:G203"/>
    <mergeCell ref="F204:G204"/>
    <mergeCell ref="F205:G205"/>
    <mergeCell ref="F206:G206"/>
    <mergeCell ref="F207:G207"/>
    <mergeCell ref="F208:G208"/>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20.xml><?xml version="1.0" encoding="utf-8"?>
<worksheet xmlns="http://schemas.openxmlformats.org/spreadsheetml/2006/main" xmlns:r="http://schemas.openxmlformats.org/officeDocument/2006/relationships">
  <sheetPr>
    <tabColor rgb="FFFFC000"/>
  </sheetPr>
  <dimension ref="A1"/>
  <sheetViews>
    <sheetView workbookViewId="0">
      <selection activeCell="A40" sqref="A40"/>
    </sheetView>
  </sheetViews>
  <sheetFormatPr defaultRowHeight="13.5"/>
  <sheetData/>
  <phoneticPr fontId="2"/>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tabColor rgb="FFFFC000"/>
  </sheetPr>
  <dimension ref="A1"/>
  <sheetViews>
    <sheetView workbookViewId="0">
      <selection activeCell="A40" sqref="A40"/>
    </sheetView>
  </sheetViews>
  <sheetFormatPr defaultRowHeight="13.5"/>
  <sheetData/>
  <phoneticPr fontId="2"/>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tabColor rgb="FFFFC000"/>
  </sheetPr>
  <dimension ref="A1"/>
  <sheetViews>
    <sheetView workbookViewId="0">
      <selection activeCell="A40" sqref="A40"/>
    </sheetView>
  </sheetViews>
  <sheetFormatPr defaultRowHeight="13.5"/>
  <sheetData/>
  <phoneticPr fontId="2"/>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tabColor rgb="FFFFC000"/>
  </sheetPr>
  <dimension ref="A1"/>
  <sheetViews>
    <sheetView topLeftCell="A3" workbookViewId="0">
      <selection activeCell="A40" sqref="A40"/>
    </sheetView>
  </sheetViews>
  <sheetFormatPr defaultRowHeight="13.5"/>
  <sheetData/>
  <phoneticPr fontId="2"/>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tabColor rgb="FF00FF00"/>
  </sheetPr>
  <dimension ref="A1:A118"/>
  <sheetViews>
    <sheetView topLeftCell="A114" zoomScale="115" zoomScaleSheetLayoutView="100" workbookViewId="0">
      <selection activeCell="A118" sqref="A118"/>
    </sheetView>
  </sheetViews>
  <sheetFormatPr defaultColWidth="8.875" defaultRowHeight="13.5"/>
  <cols>
    <col min="1" max="1" width="142.75" style="2" customWidth="1"/>
  </cols>
  <sheetData>
    <row r="1" spans="1:1">
      <c r="A1" s="11" t="s">
        <v>259</v>
      </c>
    </row>
    <row r="2" spans="1:1">
      <c r="A2" s="2" t="s">
        <v>245</v>
      </c>
    </row>
    <row r="3" spans="1:1">
      <c r="A3" s="2" t="s">
        <v>246</v>
      </c>
    </row>
    <row r="4" spans="1:1">
      <c r="A4" s="2" t="s">
        <v>247</v>
      </c>
    </row>
    <row r="5" spans="1:1">
      <c r="A5" s="2" t="s">
        <v>249</v>
      </c>
    </row>
    <row r="6" spans="1:1">
      <c r="A6" s="2" t="s">
        <v>250</v>
      </c>
    </row>
    <row r="8" spans="1:1">
      <c r="A8" s="2" t="s">
        <v>251</v>
      </c>
    </row>
    <row r="9" spans="1:1">
      <c r="A9" s="2" t="s">
        <v>252</v>
      </c>
    </row>
    <row r="10" spans="1:1">
      <c r="A10" s="2" t="s">
        <v>253</v>
      </c>
    </row>
    <row r="11" spans="1:1">
      <c r="A11" s="2" t="s">
        <v>254</v>
      </c>
    </row>
    <row r="12" spans="1:1">
      <c r="A12" s="2" t="s">
        <v>255</v>
      </c>
    </row>
    <row r="14" spans="1:1">
      <c r="A14" s="11" t="s">
        <v>256</v>
      </c>
    </row>
    <row r="15" spans="1:1">
      <c r="A15" s="11" t="s">
        <v>260</v>
      </c>
    </row>
    <row r="16" spans="1:1">
      <c r="A16" s="11" t="s">
        <v>261</v>
      </c>
    </row>
    <row r="17" spans="1:1" ht="27">
      <c r="A17" s="5" t="s">
        <v>257</v>
      </c>
    </row>
    <row r="18" spans="1:1">
      <c r="A18" s="2" t="s">
        <v>262</v>
      </c>
    </row>
    <row r="19" spans="1:1">
      <c r="A19" s="2" t="s">
        <v>263</v>
      </c>
    </row>
    <row r="20" spans="1:1">
      <c r="A20" s="2" t="s">
        <v>258</v>
      </c>
    </row>
    <row r="22" spans="1:1">
      <c r="A22" s="11" t="s">
        <v>264</v>
      </c>
    </row>
    <row r="23" spans="1:1">
      <c r="A23" s="2" t="s">
        <v>265</v>
      </c>
    </row>
    <row r="24" spans="1:1">
      <c r="A24" s="2" t="s">
        <v>266</v>
      </c>
    </row>
    <row r="26" spans="1:1">
      <c r="A26" s="11" t="s">
        <v>267</v>
      </c>
    </row>
    <row r="27" spans="1:1">
      <c r="A27" s="2" t="s">
        <v>269</v>
      </c>
    </row>
    <row r="28" spans="1:1" ht="27">
      <c r="A28" s="5" t="s">
        <v>270</v>
      </c>
    </row>
    <row r="29" spans="1:1">
      <c r="A29" s="2" t="s">
        <v>268</v>
      </c>
    </row>
    <row r="31" spans="1:1">
      <c r="A31" s="11" t="s">
        <v>273</v>
      </c>
    </row>
    <row r="32" spans="1:1">
      <c r="A32" s="2" t="s">
        <v>274</v>
      </c>
    </row>
    <row r="33" spans="1:1">
      <c r="A33" s="2" t="s">
        <v>280</v>
      </c>
    </row>
    <row r="34" spans="1:1">
      <c r="A34" s="2" t="s">
        <v>279</v>
      </c>
    </row>
    <row r="36" spans="1:1">
      <c r="A36" s="11" t="s">
        <v>276</v>
      </c>
    </row>
    <row r="37" spans="1:1">
      <c r="A37" s="2" t="s">
        <v>277</v>
      </c>
    </row>
    <row r="38" spans="1:1" ht="57.75" customHeight="1">
      <c r="A38" s="5" t="s">
        <v>278</v>
      </c>
    </row>
    <row r="39" spans="1:1">
      <c r="A39" s="11" t="s">
        <v>281</v>
      </c>
    </row>
    <row r="41" spans="1:1">
      <c r="A41" s="11" t="s">
        <v>282</v>
      </c>
    </row>
    <row r="42" spans="1:1">
      <c r="A42" s="2" t="s">
        <v>283</v>
      </c>
    </row>
    <row r="43" spans="1:1">
      <c r="A43" s="2" t="s">
        <v>284</v>
      </c>
    </row>
    <row r="45" spans="1:1">
      <c r="A45" s="11" t="s">
        <v>285</v>
      </c>
    </row>
    <row r="46" spans="1:1" ht="76.5" customHeight="1">
      <c r="A46" s="5" t="s">
        <v>286</v>
      </c>
    </row>
    <row r="47" spans="1:1" ht="33" customHeight="1">
      <c r="A47" s="5" t="s">
        <v>287</v>
      </c>
    </row>
    <row r="48" spans="1:1" ht="45" customHeight="1">
      <c r="A48" s="5" t="s">
        <v>291</v>
      </c>
    </row>
    <row r="49" spans="1:1">
      <c r="A49" s="11" t="s">
        <v>292</v>
      </c>
    </row>
    <row r="50" spans="1:1">
      <c r="A50" s="11" t="s">
        <v>293</v>
      </c>
    </row>
    <row r="52" spans="1:1">
      <c r="A52" s="11" t="s">
        <v>294</v>
      </c>
    </row>
    <row r="53" spans="1:1" ht="29.25" customHeight="1">
      <c r="A53" s="5" t="s">
        <v>300</v>
      </c>
    </row>
    <row r="54" spans="1:1" ht="17.25" customHeight="1">
      <c r="A54" s="2" t="s">
        <v>295</v>
      </c>
    </row>
    <row r="55" spans="1:1" ht="5.25" customHeight="1"/>
    <row r="56" spans="1:1" ht="33.75" customHeight="1">
      <c r="A56" s="5" t="s">
        <v>296</v>
      </c>
    </row>
    <row r="57" spans="1:1" ht="30" customHeight="1">
      <c r="A57" s="5" t="s">
        <v>297</v>
      </c>
    </row>
    <row r="58" spans="1:1">
      <c r="A58" s="2" t="s">
        <v>298</v>
      </c>
    </row>
    <row r="59" spans="1:1">
      <c r="A59" s="2" t="s">
        <v>299</v>
      </c>
    </row>
    <row r="61" spans="1:1">
      <c r="A61" s="11" t="s">
        <v>302</v>
      </c>
    </row>
    <row r="62" spans="1:1" ht="18" customHeight="1">
      <c r="A62" s="2" t="s">
        <v>303</v>
      </c>
    </row>
    <row r="63" spans="1:1" ht="34.5" customHeight="1">
      <c r="A63" s="5" t="s">
        <v>304</v>
      </c>
    </row>
    <row r="64" spans="1:1" ht="30" customHeight="1">
      <c r="A64" s="5" t="s">
        <v>305</v>
      </c>
    </row>
    <row r="67" spans="1:1">
      <c r="A67" s="11" t="s">
        <v>307</v>
      </c>
    </row>
    <row r="68" spans="1:1" ht="29.25" customHeight="1">
      <c r="A68" s="5" t="s">
        <v>308</v>
      </c>
    </row>
    <row r="69" spans="1:1" ht="36" customHeight="1">
      <c r="A69" s="5" t="s">
        <v>309</v>
      </c>
    </row>
    <row r="70" spans="1:1">
      <c r="A70" s="2" t="s">
        <v>310</v>
      </c>
    </row>
    <row r="71" spans="1:1">
      <c r="A71" s="2" t="s">
        <v>311</v>
      </c>
    </row>
    <row r="72" spans="1:1">
      <c r="A72" s="2" t="s">
        <v>312</v>
      </c>
    </row>
    <row r="73" spans="1:1">
      <c r="A73" s="2" t="s">
        <v>313</v>
      </c>
    </row>
    <row r="75" spans="1:1">
      <c r="A75" s="11" t="s">
        <v>318</v>
      </c>
    </row>
    <row r="76" spans="1:1">
      <c r="A76" s="2" t="s">
        <v>319</v>
      </c>
    </row>
    <row r="77" spans="1:1">
      <c r="A77" s="11" t="s">
        <v>320</v>
      </c>
    </row>
    <row r="78" spans="1:1" ht="29.25" customHeight="1">
      <c r="A78" s="5" t="s">
        <v>321</v>
      </c>
    </row>
    <row r="79" spans="1:1">
      <c r="A79" s="11" t="s">
        <v>387</v>
      </c>
    </row>
    <row r="81" spans="1:1">
      <c r="A81" s="2" t="s">
        <v>367</v>
      </c>
    </row>
    <row r="82" spans="1:1" ht="15">
      <c r="A82" s="129" t="s">
        <v>366</v>
      </c>
    </row>
    <row r="84" spans="1:1">
      <c r="A84" s="2" t="s">
        <v>383</v>
      </c>
    </row>
    <row r="85" spans="1:1">
      <c r="A85" s="2" t="s">
        <v>384</v>
      </c>
    </row>
    <row r="86" spans="1:1">
      <c r="A86" s="2" t="s">
        <v>385</v>
      </c>
    </row>
    <row r="87" spans="1:1">
      <c r="A87" s="2" t="s">
        <v>386</v>
      </c>
    </row>
    <row r="89" spans="1:1">
      <c r="A89" s="1">
        <v>42580</v>
      </c>
    </row>
    <row r="90" spans="1:1">
      <c r="A90" s="11" t="s">
        <v>408</v>
      </c>
    </row>
    <row r="91" spans="1:1">
      <c r="A91" s="11" t="s">
        <v>409</v>
      </c>
    </row>
    <row r="92" spans="1:1">
      <c r="A92" s="11" t="s">
        <v>410</v>
      </c>
    </row>
    <row r="94" spans="1:1">
      <c r="A94" s="1">
        <v>42587</v>
      </c>
    </row>
    <row r="95" spans="1:1">
      <c r="A95" s="2" t="s">
        <v>418</v>
      </c>
    </row>
    <row r="96" spans="1:1">
      <c r="A96" s="11" t="s">
        <v>419</v>
      </c>
    </row>
    <row r="97" spans="1:1">
      <c r="A97" s="2" t="s">
        <v>420</v>
      </c>
    </row>
    <row r="98" spans="1:1" ht="16.5" customHeight="1">
      <c r="A98" s="11" t="s">
        <v>421</v>
      </c>
    </row>
    <row r="99" spans="1:1">
      <c r="A99" s="2" t="s">
        <v>422</v>
      </c>
    </row>
    <row r="100" spans="1:1">
      <c r="A100" s="11" t="s">
        <v>423</v>
      </c>
    </row>
    <row r="101" spans="1:1">
      <c r="A101" s="11" t="s">
        <v>425</v>
      </c>
    </row>
    <row r="103" spans="1:1">
      <c r="A103" s="1">
        <v>42594</v>
      </c>
    </row>
    <row r="104" spans="1:1">
      <c r="A104" s="2" t="s">
        <v>431</v>
      </c>
    </row>
    <row r="105" spans="1:1">
      <c r="A105" s="11" t="s">
        <v>432</v>
      </c>
    </row>
    <row r="106" spans="1:1">
      <c r="A106" s="11" t="s">
        <v>433</v>
      </c>
    </row>
    <row r="108" spans="1:1">
      <c r="A108" s="1">
        <v>42608</v>
      </c>
    </row>
    <row r="109" spans="1:1">
      <c r="A109" s="2" t="s">
        <v>464</v>
      </c>
    </row>
    <row r="110" spans="1:1">
      <c r="A110" s="2" t="s">
        <v>465</v>
      </c>
    </row>
    <row r="111" spans="1:1">
      <c r="A111" s="2" t="s">
        <v>466</v>
      </c>
    </row>
    <row r="112" spans="1:1">
      <c r="A112" s="2" t="s">
        <v>467</v>
      </c>
    </row>
    <row r="114" spans="1:1">
      <c r="A114" s="1">
        <v>42615</v>
      </c>
    </row>
    <row r="115" spans="1:1" ht="15">
      <c r="A115" s="133" t="s">
        <v>488</v>
      </c>
    </row>
    <row r="117" spans="1:1">
      <c r="A117" s="1">
        <v>42622</v>
      </c>
    </row>
    <row r="118" spans="1:1">
      <c r="A118" s="11" t="s">
        <v>504</v>
      </c>
    </row>
  </sheetData>
  <phoneticPr fontId="2"/>
  <pageMargins left="0.75" right="0.75" top="1" bottom="1" header="0.51111111111111107" footer="0.51111111111111107"/>
  <pageSetup paperSize="9" firstPageNumber="4294963191" orientation="portrait" r:id="rId1"/>
  <headerFooter alignWithMargins="0"/>
</worksheet>
</file>

<file path=xl/worksheets/sheet25.xml><?xml version="1.0" encoding="utf-8"?>
<worksheet xmlns="http://schemas.openxmlformats.org/spreadsheetml/2006/main" xmlns:r="http://schemas.openxmlformats.org/officeDocument/2006/relationships">
  <sheetPr>
    <tabColor rgb="FF00FF00"/>
  </sheetPr>
  <dimension ref="A1:D17"/>
  <sheetViews>
    <sheetView workbookViewId="0">
      <selection activeCell="A119" sqref="A119"/>
    </sheetView>
  </sheetViews>
  <sheetFormatPr defaultRowHeight="13.5"/>
  <cols>
    <col min="1" max="4" width="35.625" style="80" customWidth="1"/>
  </cols>
  <sheetData>
    <row r="1" spans="1:4" ht="83.25" customHeight="1">
      <c r="A1" s="153" t="s">
        <v>131</v>
      </c>
      <c r="B1" s="154"/>
      <c r="C1" s="154"/>
      <c r="D1" s="154"/>
    </row>
    <row r="2" spans="1:4" s="78" customFormat="1" ht="21.75" customHeight="1" thickBot="1">
      <c r="A2" s="82" t="s">
        <v>124</v>
      </c>
      <c r="B2" s="82" t="s">
        <v>125</v>
      </c>
      <c r="C2" s="82" t="s">
        <v>126</v>
      </c>
      <c r="D2" s="82" t="s">
        <v>127</v>
      </c>
    </row>
    <row r="3" spans="1:4" s="78" customFormat="1" ht="27.75" thickTop="1">
      <c r="A3" s="98" t="s">
        <v>212</v>
      </c>
      <c r="B3" s="81" t="s">
        <v>119</v>
      </c>
      <c r="C3" s="83" t="s">
        <v>130</v>
      </c>
      <c r="D3" s="92" t="s">
        <v>206</v>
      </c>
    </row>
    <row r="4" spans="1:4" s="78" customFormat="1" ht="18" customHeight="1">
      <c r="A4" s="92" t="s">
        <v>142</v>
      </c>
      <c r="B4" s="108" t="s">
        <v>129</v>
      </c>
      <c r="C4" s="83"/>
      <c r="D4" s="92" t="s">
        <v>231</v>
      </c>
    </row>
    <row r="5" spans="1:4" s="78" customFormat="1" ht="40.5">
      <c r="A5" s="87" t="s">
        <v>434</v>
      </c>
      <c r="B5" s="108" t="s">
        <v>290</v>
      </c>
      <c r="C5" s="92" t="s">
        <v>468</v>
      </c>
      <c r="D5" s="130" t="s">
        <v>322</v>
      </c>
    </row>
    <row r="6" spans="1:4" s="78" customFormat="1" ht="33" customHeight="1">
      <c r="A6" s="106"/>
      <c r="B6" s="92" t="s">
        <v>314</v>
      </c>
      <c r="C6" s="104"/>
      <c r="D6" s="104"/>
    </row>
    <row r="7" spans="1:4" s="78" customFormat="1" ht="28.5" customHeight="1">
      <c r="A7" s="92"/>
      <c r="B7" s="92" t="s">
        <v>315</v>
      </c>
      <c r="C7" s="106"/>
      <c r="D7" s="104"/>
    </row>
    <row r="8" spans="1:4" s="78" customFormat="1" ht="37.5" customHeight="1">
      <c r="A8" s="104"/>
      <c r="B8" s="103" t="s">
        <v>323</v>
      </c>
      <c r="C8" s="106"/>
      <c r="D8" s="104"/>
    </row>
    <row r="9" spans="1:4" s="78" customFormat="1" ht="37.5" customHeight="1">
      <c r="A9" s="87"/>
      <c r="B9" s="103" t="s">
        <v>424</v>
      </c>
      <c r="C9" s="106"/>
      <c r="D9" s="87"/>
    </row>
    <row r="10" spans="1:4" s="78" customFormat="1" ht="37.5" customHeight="1">
      <c r="A10" s="92"/>
      <c r="B10" s="92"/>
      <c r="C10" s="106"/>
      <c r="D10" s="106"/>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sheetPr codeName="Sheet5"/>
  <dimension ref="A1:D17"/>
  <sheetViews>
    <sheetView topLeftCell="A3" workbookViewId="0">
      <selection activeCell="C16" sqref="C16"/>
    </sheetView>
  </sheetViews>
  <sheetFormatPr defaultRowHeight="13.5"/>
  <cols>
    <col min="1" max="4" width="35.625" style="80" customWidth="1"/>
  </cols>
  <sheetData>
    <row r="1" spans="1:4" ht="83.25" customHeight="1">
      <c r="A1" s="153" t="s">
        <v>131</v>
      </c>
      <c r="B1" s="154"/>
      <c r="C1" s="154"/>
      <c r="D1" s="154"/>
    </row>
    <row r="2" spans="1:4" s="78" customFormat="1" ht="21.75" customHeight="1" thickBot="1">
      <c r="A2" s="82" t="s">
        <v>124</v>
      </c>
      <c r="B2" s="82" t="s">
        <v>125</v>
      </c>
      <c r="C2" s="82" t="s">
        <v>126</v>
      </c>
      <c r="D2" s="82" t="s">
        <v>127</v>
      </c>
    </row>
    <row r="3" spans="1:4" s="78" customFormat="1" ht="27.75" thickTop="1">
      <c r="A3" s="96" t="s">
        <v>212</v>
      </c>
      <c r="B3" s="81" t="s">
        <v>119</v>
      </c>
      <c r="C3" s="98" t="s">
        <v>213</v>
      </c>
      <c r="D3" s="81" t="s">
        <v>120</v>
      </c>
    </row>
    <row r="4" spans="1:4" s="78" customFormat="1" ht="40.5">
      <c r="A4" s="77" t="s">
        <v>128</v>
      </c>
      <c r="B4" s="87" t="s">
        <v>188</v>
      </c>
      <c r="C4" s="83" t="s">
        <v>130</v>
      </c>
      <c r="D4" s="89" t="s">
        <v>150</v>
      </c>
    </row>
    <row r="5" spans="1:4" s="78" customFormat="1" ht="40.5">
      <c r="A5" s="84" t="s">
        <v>137</v>
      </c>
      <c r="B5" s="77" t="s">
        <v>129</v>
      </c>
      <c r="C5" s="92" t="s">
        <v>210</v>
      </c>
      <c r="D5" s="92" t="s">
        <v>205</v>
      </c>
    </row>
    <row r="6" spans="1:4" s="78" customFormat="1" ht="33" customHeight="1">
      <c r="A6" s="77" t="s">
        <v>132</v>
      </c>
      <c r="B6" s="92" t="s">
        <v>289</v>
      </c>
      <c r="C6" s="104" t="s">
        <v>271</v>
      </c>
      <c r="D6" s="104" t="s">
        <v>206</v>
      </c>
    </row>
    <row r="7" spans="1:4" s="78" customFormat="1" ht="40.5">
      <c r="A7" s="92" t="s">
        <v>138</v>
      </c>
      <c r="B7" s="105" t="s">
        <v>290</v>
      </c>
      <c r="C7" s="77"/>
      <c r="D7" s="104" t="s">
        <v>231</v>
      </c>
    </row>
    <row r="8" spans="1:4" s="78" customFormat="1" ht="37.5" customHeight="1">
      <c r="A8" s="104" t="s">
        <v>142</v>
      </c>
      <c r="B8" s="103" t="s">
        <v>275</v>
      </c>
      <c r="C8" s="85"/>
      <c r="D8" s="104" t="s">
        <v>235</v>
      </c>
    </row>
    <row r="9" spans="1:4" s="78" customFormat="1" ht="37.5" customHeight="1">
      <c r="A9" s="87"/>
      <c r="B9" s="87" t="s">
        <v>301</v>
      </c>
      <c r="C9" s="102"/>
      <c r="D9" s="87" t="s">
        <v>288</v>
      </c>
    </row>
    <row r="10" spans="1:4" s="78" customFormat="1" ht="37.5" customHeight="1">
      <c r="A10" s="92"/>
      <c r="B10" s="92" t="s">
        <v>163</v>
      </c>
      <c r="C10" s="91"/>
      <c r="D10" s="91"/>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3" t="s">
        <v>32</v>
      </c>
    </row>
    <row r="37" spans="1:1">
      <c r="A37" s="2" t="s">
        <v>33</v>
      </c>
    </row>
    <row r="38" spans="1:1">
      <c r="A38" s="2" t="s">
        <v>34</v>
      </c>
    </row>
    <row r="39" spans="1:1">
      <c r="A39" s="2" t="s">
        <v>35</v>
      </c>
    </row>
    <row r="40" spans="1:1">
      <c r="A40" s="2" t="s">
        <v>36</v>
      </c>
    </row>
    <row r="42" spans="1:1">
      <c r="A42" s="4"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4" t="s">
        <v>45</v>
      </c>
    </row>
    <row r="52" spans="1:1" ht="27">
      <c r="A52" s="5" t="s">
        <v>46</v>
      </c>
    </row>
    <row r="53" spans="1:1" ht="27">
      <c r="A53" s="5" t="s">
        <v>47</v>
      </c>
    </row>
    <row r="54" spans="1:1">
      <c r="A54" s="5" t="s">
        <v>48</v>
      </c>
    </row>
    <row r="55" spans="1:1">
      <c r="A55" s="6" t="s">
        <v>49</v>
      </c>
    </row>
    <row r="56" spans="1:1" ht="27">
      <c r="A56" s="5" t="s">
        <v>50</v>
      </c>
    </row>
    <row r="57" spans="1:1" ht="27">
      <c r="A57" s="7" t="s">
        <v>51</v>
      </c>
    </row>
    <row r="58" spans="1:1" ht="27">
      <c r="A58" s="5" t="s">
        <v>52</v>
      </c>
    </row>
    <row r="59" spans="1:1">
      <c r="A59" s="2" t="s">
        <v>53</v>
      </c>
    </row>
    <row r="61" spans="1:1">
      <c r="A61" s="8" t="s">
        <v>54</v>
      </c>
    </row>
    <row r="62" spans="1:1">
      <c r="A62" s="9" t="s">
        <v>121</v>
      </c>
    </row>
    <row r="63" spans="1:1">
      <c r="A63" s="9" t="s">
        <v>55</v>
      </c>
    </row>
    <row r="64" spans="1:1">
      <c r="A64" s="9" t="s">
        <v>122</v>
      </c>
    </row>
    <row r="65" spans="1:1">
      <c r="A65" s="9" t="s">
        <v>56</v>
      </c>
    </row>
    <row r="66" spans="1:1">
      <c r="A66" s="9" t="s">
        <v>57</v>
      </c>
    </row>
    <row r="67" spans="1:1">
      <c r="A67" s="10" t="s">
        <v>58</v>
      </c>
    </row>
    <row r="69" spans="1:1">
      <c r="A69" s="11" t="s">
        <v>59</v>
      </c>
    </row>
    <row r="70" spans="1:1" ht="34.5" customHeight="1">
      <c r="A70" s="5" t="s">
        <v>60</v>
      </c>
    </row>
    <row r="71" spans="1:1" ht="33" customHeight="1">
      <c r="A71" s="5" t="s">
        <v>61</v>
      </c>
    </row>
    <row r="72" spans="1:1" ht="34.5" customHeight="1">
      <c r="A72" s="12" t="s">
        <v>62</v>
      </c>
    </row>
    <row r="73" spans="1:1">
      <c r="A73" s="2" t="s">
        <v>63</v>
      </c>
    </row>
    <row r="74" spans="1:1" ht="12.75" customHeight="1">
      <c r="A74" s="2" t="s">
        <v>64</v>
      </c>
    </row>
    <row r="75" spans="1:1" ht="24" hidden="1" customHeight="1">
      <c r="A75" s="13" t="s">
        <v>65</v>
      </c>
    </row>
    <row r="76" spans="1:1" ht="17.25" hidden="1" customHeight="1">
      <c r="A76" s="14" t="s">
        <v>66</v>
      </c>
    </row>
    <row r="77" spans="1:1" ht="17.25" hidden="1" customHeight="1">
      <c r="A77" s="14" t="s">
        <v>123</v>
      </c>
    </row>
    <row r="78" spans="1:1" ht="0.75" customHeight="1" thickBot="1">
      <c r="A78" s="15" t="s">
        <v>67</v>
      </c>
    </row>
    <row r="80" spans="1:1">
      <c r="A80" s="11" t="s">
        <v>116</v>
      </c>
    </row>
    <row r="81" spans="1:1" ht="17.25" customHeight="1">
      <c r="A81" s="5" t="s">
        <v>117</v>
      </c>
    </row>
    <row r="82" spans="1:1">
      <c r="A82" s="2" t="s">
        <v>118</v>
      </c>
    </row>
    <row r="83" spans="1:1">
      <c r="A83" s="2" t="s">
        <v>133</v>
      </c>
    </row>
    <row r="85" spans="1:1">
      <c r="A85" s="11" t="s">
        <v>134</v>
      </c>
    </row>
    <row r="86" spans="1:1">
      <c r="A86" s="2" t="s">
        <v>143</v>
      </c>
    </row>
    <row r="87" spans="1:1">
      <c r="A87" s="2" t="s">
        <v>140</v>
      </c>
    </row>
    <row r="88" spans="1:1">
      <c r="A88" s="2" t="s">
        <v>144</v>
      </c>
    </row>
    <row r="89" spans="1:1">
      <c r="A89" s="2" t="s">
        <v>135</v>
      </c>
    </row>
    <row r="90" spans="1:1">
      <c r="A90" s="2" t="s">
        <v>145</v>
      </c>
    </row>
    <row r="91" spans="1:1">
      <c r="A91" s="2" t="s">
        <v>139</v>
      </c>
    </row>
    <row r="92" spans="1:1" ht="27">
      <c r="A92" s="86" t="s">
        <v>136</v>
      </c>
    </row>
    <row r="93" spans="1:1">
      <c r="A93" s="2" t="s">
        <v>146</v>
      </c>
    </row>
    <row r="94" spans="1:1">
      <c r="A94" s="88" t="s">
        <v>141</v>
      </c>
    </row>
    <row r="96" spans="1:1">
      <c r="A96" s="90">
        <v>42296</v>
      </c>
    </row>
    <row r="97" spans="1:1">
      <c r="A97" s="2" t="s">
        <v>148</v>
      </c>
    </row>
    <row r="98" spans="1:1">
      <c r="A98" s="2" t="s">
        <v>149</v>
      </c>
    </row>
    <row r="99" spans="1:1">
      <c r="A99" s="2" t="s">
        <v>151</v>
      </c>
    </row>
    <row r="100" spans="1:1">
      <c r="A100" s="2" t="s">
        <v>152</v>
      </c>
    </row>
    <row r="102" spans="1:1">
      <c r="A102" s="90">
        <v>42303</v>
      </c>
    </row>
    <row r="103" spans="1:1" ht="0.75" customHeight="1">
      <c r="A103" s="2" t="s">
        <v>155</v>
      </c>
    </row>
    <row r="104" spans="1:1" ht="47.25" hidden="1" customHeight="1">
      <c r="A104" s="2" t="s">
        <v>156</v>
      </c>
    </row>
    <row r="105" spans="1:1" ht="40.5" hidden="1" customHeight="1">
      <c r="A105" s="2" t="s">
        <v>157</v>
      </c>
    </row>
    <row r="106" spans="1:1" ht="45.75" hidden="1" customHeight="1">
      <c r="A106" s="2" t="s">
        <v>153</v>
      </c>
    </row>
    <row r="107" spans="1:1" ht="58.5" hidden="1" customHeight="1">
      <c r="A107" s="2" t="s">
        <v>154</v>
      </c>
    </row>
    <row r="108" spans="1:1" ht="16.5" customHeight="1">
      <c r="A108" s="2" t="s">
        <v>165</v>
      </c>
    </row>
    <row r="109" spans="1:1" ht="16.5" customHeight="1">
      <c r="A109" s="2" t="s">
        <v>166</v>
      </c>
    </row>
    <row r="110" spans="1:1">
      <c r="A110" s="11" t="s">
        <v>164</v>
      </c>
    </row>
    <row r="111" spans="1:1">
      <c r="A111" s="11" t="s">
        <v>159</v>
      </c>
    </row>
    <row r="112" spans="1:1">
      <c r="A112" s="2" t="s">
        <v>158</v>
      </c>
    </row>
    <row r="113" spans="1:1">
      <c r="A113" s="2" t="s">
        <v>160</v>
      </c>
    </row>
    <row r="114" spans="1:1">
      <c r="A114" s="2" t="s">
        <v>161</v>
      </c>
    </row>
    <row r="115" spans="1:1">
      <c r="A115" s="2" t="s">
        <v>162</v>
      </c>
    </row>
    <row r="117" spans="1:1">
      <c r="A117" s="90">
        <v>42310</v>
      </c>
    </row>
    <row r="118" spans="1:1">
      <c r="A118" s="2" t="s">
        <v>167</v>
      </c>
    </row>
    <row r="119" spans="1:1">
      <c r="A119" s="2" t="s">
        <v>168</v>
      </c>
    </row>
    <row r="120" spans="1:1">
      <c r="A120" s="2" t="s">
        <v>169</v>
      </c>
    </row>
    <row r="121" spans="1:1">
      <c r="A121" s="93" t="s">
        <v>178</v>
      </c>
    </row>
    <row r="122" spans="1:1">
      <c r="A122" s="11" t="s">
        <v>170</v>
      </c>
    </row>
    <row r="123" spans="1:1">
      <c r="A123" s="2" t="s">
        <v>171</v>
      </c>
    </row>
    <row r="124" spans="1:1">
      <c r="A124" s="2" t="s">
        <v>172</v>
      </c>
    </row>
    <row r="125" spans="1:1">
      <c r="A125" s="2" t="s">
        <v>173</v>
      </c>
    </row>
    <row r="126" spans="1:1">
      <c r="A126" s="2" t="s">
        <v>175</v>
      </c>
    </row>
    <row r="127" spans="1:1">
      <c r="A127" s="2" t="s">
        <v>174</v>
      </c>
    </row>
    <row r="129" spans="1:1">
      <c r="A129" s="11" t="s">
        <v>177</v>
      </c>
    </row>
    <row r="130" spans="1:1">
      <c r="A130" s="2" t="s">
        <v>176</v>
      </c>
    </row>
    <row r="132" spans="1:1">
      <c r="A132" s="90">
        <v>42317</v>
      </c>
    </row>
    <row r="133" spans="1:1">
      <c r="A133" s="4" t="s">
        <v>179</v>
      </c>
    </row>
    <row r="134" spans="1:1" ht="31.5" customHeight="1">
      <c r="A134" s="5" t="s">
        <v>180</v>
      </c>
    </row>
    <row r="135" spans="1:1" ht="15.75" customHeight="1">
      <c r="A135" s="2" t="s">
        <v>185</v>
      </c>
    </row>
    <row r="136" spans="1:1" ht="47.25" customHeight="1">
      <c r="A136" s="5" t="s">
        <v>187</v>
      </c>
    </row>
    <row r="137" spans="1:1">
      <c r="A137" s="5" t="s">
        <v>186</v>
      </c>
    </row>
    <row r="138" spans="1:1" ht="27">
      <c r="A138" s="5" t="s">
        <v>181</v>
      </c>
    </row>
    <row r="140" spans="1:1">
      <c r="A140" s="2" t="s">
        <v>182</v>
      </c>
    </row>
    <row r="141" spans="1:1">
      <c r="A141" s="2" t="s">
        <v>183</v>
      </c>
    </row>
    <row r="142" spans="1:1">
      <c r="A142" s="2" t="s">
        <v>184</v>
      </c>
    </row>
    <row r="144" spans="1:1">
      <c r="A144" s="11" t="s">
        <v>189</v>
      </c>
    </row>
    <row r="145" spans="1:1">
      <c r="A145" s="2" t="s">
        <v>190</v>
      </c>
    </row>
    <row r="146" spans="1:1">
      <c r="A146" s="5" t="s">
        <v>192</v>
      </c>
    </row>
    <row r="147" spans="1:1">
      <c r="A147" s="2" t="s">
        <v>191</v>
      </c>
    </row>
    <row r="148" spans="1:1">
      <c r="A148" s="11" t="s">
        <v>195</v>
      </c>
    </row>
    <row r="149" spans="1:1">
      <c r="A149" s="2" t="s">
        <v>193</v>
      </c>
    </row>
    <row r="150" spans="1:1" ht="30" customHeight="1">
      <c r="A150" s="5" t="s">
        <v>194</v>
      </c>
    </row>
    <row r="152" spans="1:1">
      <c r="A152" s="11" t="s">
        <v>196</v>
      </c>
    </row>
    <row r="153" spans="1:1" s="95" customFormat="1">
      <c r="A153" s="94" t="s">
        <v>200</v>
      </c>
    </row>
    <row r="154" spans="1:1" s="95" customFormat="1">
      <c r="A154" s="2" t="s">
        <v>201</v>
      </c>
    </row>
    <row r="155" spans="1:1" s="95" customFormat="1">
      <c r="A155" s="2" t="s">
        <v>202</v>
      </c>
    </row>
    <row r="156" spans="1:1" s="95" customFormat="1">
      <c r="A156" s="5" t="s">
        <v>204</v>
      </c>
    </row>
    <row r="157" spans="1:1" s="95" customFormat="1" ht="17.25" customHeight="1">
      <c r="A157" s="11" t="s">
        <v>195</v>
      </c>
    </row>
    <row r="158" spans="1:1" s="95" customFormat="1" ht="33" customHeight="1">
      <c r="A158" s="7" t="s">
        <v>203</v>
      </c>
    </row>
    <row r="159" spans="1:1">
      <c r="A159" s="2" t="s">
        <v>197</v>
      </c>
    </row>
    <row r="160" spans="1:1">
      <c r="A160" s="2" t="s">
        <v>199</v>
      </c>
    </row>
    <row r="161" spans="1:1">
      <c r="A161" s="2" t="s">
        <v>198</v>
      </c>
    </row>
    <row r="163" spans="1:1">
      <c r="A163" s="11" t="s">
        <v>207</v>
      </c>
    </row>
    <row r="164" spans="1:1">
      <c r="A164" s="97" t="s">
        <v>208</v>
      </c>
    </row>
    <row r="165" spans="1:1">
      <c r="A165" s="97" t="s">
        <v>209</v>
      </c>
    </row>
    <row r="166" spans="1:1">
      <c r="A166" s="97" t="s">
        <v>211</v>
      </c>
    </row>
    <row r="167" spans="1:1">
      <c r="A167" s="97" t="s">
        <v>227</v>
      </c>
    </row>
    <row r="168" spans="1:1">
      <c r="A168" s="11" t="s">
        <v>214</v>
      </c>
    </row>
    <row r="169" spans="1:1">
      <c r="A169" s="11" t="s">
        <v>215</v>
      </c>
    </row>
    <row r="170" spans="1:1">
      <c r="A170" s="11" t="s">
        <v>219</v>
      </c>
    </row>
    <row r="171" spans="1:1" ht="30" customHeight="1">
      <c r="A171" s="7" t="s">
        <v>216</v>
      </c>
    </row>
    <row r="172" spans="1:1" ht="45.75" customHeight="1">
      <c r="A172" s="5" t="s">
        <v>218</v>
      </c>
    </row>
    <row r="173" spans="1:1" ht="18" customHeight="1">
      <c r="A173" s="2" t="s">
        <v>217</v>
      </c>
    </row>
    <row r="175" spans="1:1">
      <c r="A175" s="11" t="s">
        <v>220</v>
      </c>
    </row>
    <row r="176" spans="1:1">
      <c r="A176" s="94" t="s">
        <v>229</v>
      </c>
    </row>
    <row r="177" spans="1:1">
      <c r="A177" s="11" t="s">
        <v>228</v>
      </c>
    </row>
    <row r="178" spans="1:1">
      <c r="A178" s="2" t="s">
        <v>221</v>
      </c>
    </row>
    <row r="179" spans="1:1">
      <c r="A179" s="2" t="s">
        <v>222</v>
      </c>
    </row>
    <row r="180" spans="1:1">
      <c r="A180" s="2" t="s">
        <v>225</v>
      </c>
    </row>
    <row r="181" spans="1:1" s="78" customFormat="1">
      <c r="A181" s="11" t="s">
        <v>223</v>
      </c>
    </row>
    <row r="182" spans="1:1" s="78" customFormat="1">
      <c r="A182" s="11" t="s">
        <v>224</v>
      </c>
    </row>
    <row r="183" spans="1:1">
      <c r="A183" s="2" t="s">
        <v>226</v>
      </c>
    </row>
    <row r="187" spans="1:1">
      <c r="A187" s="11" t="s">
        <v>230</v>
      </c>
    </row>
    <row r="188" spans="1:1">
      <c r="A188" s="2" t="s">
        <v>236</v>
      </c>
    </row>
    <row r="189" spans="1:1" ht="48" customHeight="1">
      <c r="A189" s="5" t="s">
        <v>234</v>
      </c>
    </row>
    <row r="190" spans="1:1" ht="17.25" customHeight="1">
      <c r="A190" s="11" t="s">
        <v>232</v>
      </c>
    </row>
    <row r="191" spans="1:1" ht="15.75" customHeight="1">
      <c r="A191" s="11" t="s">
        <v>233</v>
      </c>
    </row>
    <row r="193" spans="1:1">
      <c r="A193" s="2" t="s">
        <v>237</v>
      </c>
    </row>
    <row r="194" spans="1:1">
      <c r="A194" s="2" t="s">
        <v>243</v>
      </c>
    </row>
    <row r="195" spans="1:1">
      <c r="A195" s="2" t="s">
        <v>240</v>
      </c>
    </row>
    <row r="196" spans="1:1">
      <c r="A196" s="2" t="s">
        <v>241</v>
      </c>
    </row>
    <row r="198" spans="1:1">
      <c r="A198" s="2" t="s">
        <v>238</v>
      </c>
    </row>
    <row r="199" spans="1:1">
      <c r="A199" s="2" t="s">
        <v>242</v>
      </c>
    </row>
    <row r="200" spans="1:1">
      <c r="A200" s="2" t="s">
        <v>239</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C000"/>
  </sheetPr>
  <dimension ref="A1"/>
  <sheetViews>
    <sheetView topLeftCell="A4" workbookViewId="0">
      <selection activeCell="M35" sqref="M35"/>
    </sheetView>
  </sheetViews>
  <sheetFormatPr defaultRowHeight="13.5"/>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FFC000"/>
  </sheetPr>
  <dimension ref="A1"/>
  <sheetViews>
    <sheetView workbookViewId="0">
      <selection activeCell="L33" sqref="L33"/>
    </sheetView>
  </sheetViews>
  <sheetFormatPr defaultRowHeight="13.5"/>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tabColor rgb="FFFFC000"/>
  </sheetPr>
  <dimension ref="A1"/>
  <sheetViews>
    <sheetView workbookViewId="0">
      <selection activeCell="A66" sqref="A66"/>
    </sheetView>
  </sheetViews>
  <sheetFormatPr defaultRowHeight="13.5"/>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27</vt:i4>
      </vt:variant>
    </vt:vector>
  </HeadingPairs>
  <TitlesOfParts>
    <vt:vector size="27" baseType="lpstr">
      <vt:lpstr>ルール</vt:lpstr>
      <vt:lpstr>トレード履歴</vt:lpstr>
      <vt:lpstr>EURJPY画像</vt:lpstr>
      <vt:lpstr>EURGBP画像</vt:lpstr>
      <vt:lpstr>USDCAD画像</vt:lpstr>
      <vt:lpstr>NZDCHF2画像</vt:lpstr>
      <vt:lpstr>GBPNZD2画像</vt:lpstr>
      <vt:lpstr>GBPUSD画像</vt:lpstr>
      <vt:lpstr>EURUSD3画像</vt:lpstr>
      <vt:lpstr>GBPJPY2画像</vt:lpstr>
      <vt:lpstr>GBPNZD画像</vt:lpstr>
      <vt:lpstr>GBPJPY画像</vt:lpstr>
      <vt:lpstr>GBPCAD画像</vt:lpstr>
      <vt:lpstr>CHFJPY画像</vt:lpstr>
      <vt:lpstr>NZDJPY2画像</vt:lpstr>
      <vt:lpstr>AUDJPY画像</vt:lpstr>
      <vt:lpstr>USDJPY画像</vt:lpstr>
      <vt:lpstr>EURUSD2画像</vt:lpstr>
      <vt:lpstr>EURUSD画像</vt:lpstr>
      <vt:lpstr>AUDCHF画像</vt:lpstr>
      <vt:lpstr>NZDJPY画像</vt:lpstr>
      <vt:lpstr>NZDCHF画像</vt:lpstr>
      <vt:lpstr>NZDUSD画像</vt:lpstr>
      <vt:lpstr>気づき</vt:lpstr>
      <vt:lpstr>決まり事 2016.04～</vt:lpstr>
      <vt:lpstr>決まり事～2016.03</vt:lpstr>
      <vt:lpstr>気づき2015</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2016-09-10T12:29:12Z</dcterms:modified>
</cp:coreProperties>
</file>