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追加ルール検証対比" sheetId="1" r:id="rId1"/>
  </sheets>
  <calcPr calcId="145621"/>
</workbook>
</file>

<file path=xl/calcChain.xml><?xml version="1.0" encoding="utf-8"?>
<calcChain xmlns="http://schemas.openxmlformats.org/spreadsheetml/2006/main">
  <c r="M65" i="1" l="1"/>
  <c r="L65" i="1"/>
  <c r="J65" i="1"/>
  <c r="G65" i="1"/>
  <c r="F65" i="1"/>
  <c r="D65" i="1"/>
  <c r="M64" i="1"/>
  <c r="L64" i="1"/>
  <c r="J64" i="1"/>
  <c r="G64" i="1"/>
  <c r="F64" i="1"/>
  <c r="D64" i="1"/>
  <c r="M63" i="1"/>
  <c r="L63" i="1"/>
  <c r="J63" i="1"/>
  <c r="G63" i="1"/>
  <c r="F63" i="1"/>
  <c r="D63" i="1"/>
  <c r="M58" i="1" l="1"/>
  <c r="L58" i="1"/>
  <c r="J58" i="1"/>
  <c r="G58" i="1"/>
  <c r="F58" i="1"/>
  <c r="D58" i="1"/>
  <c r="M57" i="1"/>
  <c r="L57" i="1"/>
  <c r="J57" i="1"/>
  <c r="G57" i="1"/>
  <c r="F57" i="1"/>
  <c r="D57" i="1"/>
  <c r="M56" i="1"/>
  <c r="L56" i="1"/>
  <c r="J56" i="1"/>
  <c r="G56" i="1"/>
  <c r="F56" i="1"/>
  <c r="D56" i="1"/>
  <c r="M51" i="1" l="1"/>
  <c r="L51" i="1"/>
  <c r="J51" i="1"/>
  <c r="G51" i="1"/>
  <c r="F51" i="1"/>
  <c r="D51" i="1"/>
  <c r="M50" i="1"/>
  <c r="L50" i="1"/>
  <c r="J50" i="1"/>
  <c r="G50" i="1"/>
  <c r="F50" i="1"/>
  <c r="D50" i="1"/>
  <c r="M49" i="1"/>
  <c r="L49" i="1"/>
  <c r="J49" i="1"/>
  <c r="G49" i="1"/>
  <c r="F49" i="1"/>
  <c r="D49" i="1"/>
  <c r="M44" i="1" l="1"/>
  <c r="L44" i="1"/>
  <c r="J44" i="1"/>
  <c r="G44" i="1"/>
  <c r="F44" i="1"/>
  <c r="D44" i="1"/>
  <c r="M43" i="1"/>
  <c r="L43" i="1"/>
  <c r="J43" i="1"/>
  <c r="G43" i="1"/>
  <c r="F43" i="1"/>
  <c r="D43" i="1"/>
  <c r="M42" i="1"/>
  <c r="L42" i="1"/>
  <c r="J42" i="1"/>
  <c r="G42" i="1"/>
  <c r="F42" i="1"/>
  <c r="D42" i="1"/>
  <c r="M37" i="1" l="1"/>
  <c r="L37" i="1"/>
  <c r="J37" i="1"/>
  <c r="G37" i="1"/>
  <c r="F37" i="1"/>
  <c r="D37" i="1"/>
  <c r="M36" i="1"/>
  <c r="L36" i="1"/>
  <c r="J36" i="1"/>
  <c r="G36" i="1"/>
  <c r="F36" i="1"/>
  <c r="D36" i="1"/>
  <c r="M35" i="1"/>
  <c r="L35" i="1"/>
  <c r="J35" i="1"/>
  <c r="G35" i="1"/>
  <c r="F35" i="1"/>
  <c r="D35" i="1"/>
  <c r="M30" i="1" l="1"/>
  <c r="M29" i="1"/>
  <c r="M28" i="1"/>
  <c r="M23" i="1"/>
  <c r="M22" i="1"/>
  <c r="M21" i="1"/>
  <c r="M16" i="1"/>
  <c r="M15" i="1"/>
  <c r="M14" i="1"/>
  <c r="G30" i="1"/>
  <c r="G29" i="1"/>
  <c r="G28" i="1"/>
  <c r="G23" i="1"/>
  <c r="G22" i="1"/>
  <c r="G21" i="1"/>
  <c r="G16" i="1"/>
  <c r="G15" i="1"/>
  <c r="G14" i="1"/>
  <c r="M9" i="1"/>
  <c r="M8" i="1"/>
  <c r="M7" i="1"/>
  <c r="G9" i="1"/>
  <c r="G8" i="1"/>
  <c r="G7" i="1"/>
  <c r="L30" i="1" l="1"/>
  <c r="J30" i="1"/>
  <c r="F30" i="1"/>
  <c r="D30" i="1"/>
  <c r="L29" i="1"/>
  <c r="J29" i="1"/>
  <c r="F29" i="1"/>
  <c r="D29" i="1"/>
  <c r="L28" i="1"/>
  <c r="J28" i="1"/>
  <c r="F28" i="1"/>
  <c r="D28" i="1"/>
  <c r="L23" i="1" l="1"/>
  <c r="J23" i="1"/>
  <c r="F23" i="1"/>
  <c r="D23" i="1"/>
  <c r="L22" i="1"/>
  <c r="J22" i="1"/>
  <c r="F22" i="1"/>
  <c r="D22" i="1"/>
  <c r="L21" i="1"/>
  <c r="J21" i="1"/>
  <c r="F21" i="1"/>
  <c r="D21" i="1"/>
  <c r="L16" i="1" l="1"/>
  <c r="J16" i="1"/>
  <c r="F16" i="1"/>
  <c r="D16" i="1"/>
  <c r="L15" i="1"/>
  <c r="J15" i="1"/>
  <c r="F15" i="1"/>
  <c r="D15" i="1"/>
  <c r="L14" i="1"/>
  <c r="J14" i="1"/>
  <c r="F14" i="1"/>
  <c r="D14" i="1"/>
  <c r="L9" i="1" l="1"/>
  <c r="L8" i="1"/>
  <c r="L7" i="1"/>
  <c r="F9" i="1"/>
  <c r="F8" i="1"/>
  <c r="F7" i="1"/>
  <c r="J9" i="1"/>
  <c r="J8" i="1"/>
  <c r="J7" i="1"/>
  <c r="D9" i="1"/>
  <c r="D8" i="1"/>
  <c r="D7" i="1"/>
</calcChain>
</file>

<file path=xl/sharedStrings.xml><?xml version="1.0" encoding="utf-8"?>
<sst xmlns="http://schemas.openxmlformats.org/spreadsheetml/2006/main" count="147" uniqueCount="22">
  <si>
    <t>勝ち</t>
    <rPh sb="0" eb="1">
      <t>カ</t>
    </rPh>
    <phoneticPr fontId="1"/>
  </si>
  <si>
    <t>負け</t>
    <rPh sb="0" eb="1">
      <t>マ</t>
    </rPh>
    <phoneticPr fontId="1"/>
  </si>
  <si>
    <t>勝率</t>
    <rPh sb="0" eb="2">
      <t>ショウリツ</t>
    </rPh>
    <phoneticPr fontId="1"/>
  </si>
  <si>
    <t>損益金額</t>
    <rPh sb="0" eb="2">
      <t>ソンエキ</t>
    </rPh>
    <rPh sb="2" eb="4">
      <t>キンガク</t>
    </rPh>
    <phoneticPr fontId="1"/>
  </si>
  <si>
    <t>FIB1.27</t>
    <phoneticPr fontId="1"/>
  </si>
  <si>
    <t>FIB1.5</t>
    <phoneticPr fontId="1"/>
  </si>
  <si>
    <t>FIB2.0</t>
    <phoneticPr fontId="1"/>
  </si>
  <si>
    <t>追加ルール適用</t>
    <rPh sb="0" eb="2">
      <t>ツイカ</t>
    </rPh>
    <rPh sb="5" eb="7">
      <t>テキヨウ</t>
    </rPh>
    <phoneticPr fontId="1"/>
  </si>
  <si>
    <t>初期ルール（追加ルール前）</t>
    <rPh sb="0" eb="2">
      <t>ショキ</t>
    </rPh>
    <rPh sb="6" eb="8">
      <t>ツイカ</t>
    </rPh>
    <rPh sb="11" eb="12">
      <t>マエ</t>
    </rPh>
    <phoneticPr fontId="1"/>
  </si>
  <si>
    <t>AUDUSD　EB　４時間足</t>
    <rPh sb="11" eb="13">
      <t>ジカン</t>
    </rPh>
    <rPh sb="13" eb="14">
      <t>アシ</t>
    </rPh>
    <phoneticPr fontId="1"/>
  </si>
  <si>
    <t>追加ルール検証対比</t>
    <rPh sb="0" eb="2">
      <t>ツイカ</t>
    </rPh>
    <rPh sb="5" eb="7">
      <t>ケンショウ</t>
    </rPh>
    <rPh sb="7" eb="9">
      <t>タイヒ</t>
    </rPh>
    <phoneticPr fontId="1"/>
  </si>
  <si>
    <t>AUDJPY　EB　４時間足</t>
    <rPh sb="11" eb="13">
      <t>ジカン</t>
    </rPh>
    <rPh sb="13" eb="14">
      <t>アシ</t>
    </rPh>
    <phoneticPr fontId="1"/>
  </si>
  <si>
    <t>CADJPY　EB　４時間足</t>
    <rPh sb="11" eb="13">
      <t>ジカン</t>
    </rPh>
    <rPh sb="13" eb="14">
      <t>アシ</t>
    </rPh>
    <phoneticPr fontId="1"/>
  </si>
  <si>
    <t>EURCHF　EB　４時間足</t>
    <rPh sb="11" eb="13">
      <t>ジカン</t>
    </rPh>
    <rPh sb="13" eb="14">
      <t>アシ</t>
    </rPh>
    <phoneticPr fontId="1"/>
  </si>
  <si>
    <t>当初資金１０万円</t>
    <rPh sb="0" eb="2">
      <t>トウショ</t>
    </rPh>
    <rPh sb="2" eb="4">
      <t>シキン</t>
    </rPh>
    <rPh sb="6" eb="8">
      <t>マンエン</t>
    </rPh>
    <phoneticPr fontId="1"/>
  </si>
  <si>
    <t>（１トレードあたり）</t>
    <phoneticPr fontId="1"/>
  </si>
  <si>
    <t>←トレード一回あたりの平均損益金額</t>
    <rPh sb="5" eb="7">
      <t>イッカイ</t>
    </rPh>
    <rPh sb="11" eb="13">
      <t>ヘイキン</t>
    </rPh>
    <rPh sb="13" eb="15">
      <t>ソンエキ</t>
    </rPh>
    <rPh sb="15" eb="17">
      <t>キンガク</t>
    </rPh>
    <phoneticPr fontId="1"/>
  </si>
  <si>
    <t>EURJPY　EB　４時間足</t>
    <rPh sb="11" eb="13">
      <t>ジカン</t>
    </rPh>
    <rPh sb="13" eb="14">
      <t>アシ</t>
    </rPh>
    <phoneticPr fontId="1"/>
  </si>
  <si>
    <t>EURUSD　EB　４時間足</t>
    <rPh sb="11" eb="13">
      <t>ジカン</t>
    </rPh>
    <rPh sb="13" eb="14">
      <t>アシ</t>
    </rPh>
    <phoneticPr fontId="1"/>
  </si>
  <si>
    <t>GBPCHF　EB　４時間足</t>
    <rPh sb="11" eb="13">
      <t>ジカン</t>
    </rPh>
    <rPh sb="13" eb="14">
      <t>アシ</t>
    </rPh>
    <phoneticPr fontId="1"/>
  </si>
  <si>
    <t>GBPJPY　EB　４時間足</t>
    <rPh sb="11" eb="13">
      <t>ジカン</t>
    </rPh>
    <rPh sb="13" eb="14">
      <t>アシ</t>
    </rPh>
    <phoneticPr fontId="1"/>
  </si>
  <si>
    <t>GBPUSD　EB　４時間足</t>
    <rPh sb="11" eb="13">
      <t>ジカン</t>
    </rPh>
    <rPh sb="13" eb="14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</si>
</sst>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40" workbookViewId="0">
      <selection activeCell="E66" sqref="E66"/>
    </sheetView>
  </sheetViews>
  <sheetFormatPr defaultRowHeight="13.5" x14ac:dyDescent="0.15"/>
  <cols>
    <col min="7" max="7" width="9" customWidth="1"/>
  </cols>
  <sheetData>
    <row r="1" spans="1:14" x14ac:dyDescent="0.15">
      <c r="A1" t="s">
        <v>10</v>
      </c>
    </row>
    <row r="2" spans="1:14" x14ac:dyDescent="0.15">
      <c r="A2" t="s">
        <v>14</v>
      </c>
    </row>
    <row r="4" spans="1:14" x14ac:dyDescent="0.15">
      <c r="A4" t="s">
        <v>11</v>
      </c>
    </row>
    <row r="5" spans="1:14" x14ac:dyDescent="0.15">
      <c r="A5" s="1"/>
      <c r="B5" s="18" t="s">
        <v>8</v>
      </c>
      <c r="C5" s="19"/>
      <c r="D5" s="19"/>
      <c r="E5" s="19"/>
      <c r="F5" s="19"/>
      <c r="G5" s="20"/>
      <c r="H5" s="21" t="s">
        <v>7</v>
      </c>
      <c r="I5" s="21"/>
      <c r="J5" s="21"/>
      <c r="K5" s="21"/>
      <c r="L5" s="21"/>
      <c r="M5" s="21"/>
    </row>
    <row r="6" spans="1:14" x14ac:dyDescent="0.15">
      <c r="A6" s="1"/>
      <c r="B6" s="3" t="s">
        <v>0</v>
      </c>
      <c r="C6" s="3" t="s">
        <v>1</v>
      </c>
      <c r="D6" s="3" t="s">
        <v>2</v>
      </c>
      <c r="E6" s="21" t="s">
        <v>3</v>
      </c>
      <c r="F6" s="21"/>
      <c r="G6" s="9" t="s">
        <v>15</v>
      </c>
      <c r="H6" s="3" t="s">
        <v>0</v>
      </c>
      <c r="I6" s="3" t="s">
        <v>1</v>
      </c>
      <c r="J6" s="1" t="s">
        <v>2</v>
      </c>
      <c r="K6" s="21" t="s">
        <v>3</v>
      </c>
      <c r="L6" s="21"/>
      <c r="M6" s="9" t="s">
        <v>15</v>
      </c>
      <c r="N6" t="s">
        <v>16</v>
      </c>
    </row>
    <row r="7" spans="1:14" x14ac:dyDescent="0.15">
      <c r="A7" s="1" t="s">
        <v>4</v>
      </c>
      <c r="B7" s="3">
        <v>43</v>
      </c>
      <c r="C7" s="3">
        <v>17</v>
      </c>
      <c r="D7" s="4">
        <f>B7/(B7+C7)</f>
        <v>0.71666666666666667</v>
      </c>
      <c r="E7" s="1">
        <v>192359</v>
      </c>
      <c r="F7" s="2">
        <f>E7/100000</f>
        <v>1.9235899999999999</v>
      </c>
      <c r="G7" s="10">
        <f>E7/(B7+C7)</f>
        <v>3205.9833333333331</v>
      </c>
      <c r="H7" s="3">
        <v>29</v>
      </c>
      <c r="I7" s="3">
        <v>9</v>
      </c>
      <c r="J7" s="8">
        <f>H7/(H7+I7)</f>
        <v>0.76315789473684215</v>
      </c>
      <c r="K7" s="1">
        <v>122112</v>
      </c>
      <c r="L7" s="2">
        <f>K7/100000</f>
        <v>1.22112</v>
      </c>
      <c r="M7" s="11">
        <f>K7/(H7+I7)</f>
        <v>3213.4736842105262</v>
      </c>
    </row>
    <row r="8" spans="1:14" x14ac:dyDescent="0.15">
      <c r="A8" s="1" t="s">
        <v>5</v>
      </c>
      <c r="B8" s="3">
        <v>41</v>
      </c>
      <c r="C8" s="3">
        <v>19</v>
      </c>
      <c r="D8" s="4">
        <f t="shared" ref="D8:D9" si="0">B8/(B8+C8)</f>
        <v>0.68333333333333335</v>
      </c>
      <c r="E8" s="1">
        <v>229398</v>
      </c>
      <c r="F8" s="2">
        <f t="shared" ref="F8:F9" si="1">E8/100000</f>
        <v>2.2939799999999999</v>
      </c>
      <c r="G8" s="10">
        <f t="shared" ref="G8:G9" si="2">E8/(B8+C8)</f>
        <v>3823.3</v>
      </c>
      <c r="H8" s="3">
        <v>28</v>
      </c>
      <c r="I8" s="3">
        <v>10</v>
      </c>
      <c r="J8" s="8">
        <f t="shared" ref="J8:J9" si="3">H8/(H8+I8)</f>
        <v>0.73684210526315785</v>
      </c>
      <c r="K8" s="1">
        <v>149891</v>
      </c>
      <c r="L8" s="2">
        <f t="shared" ref="L8:L9" si="4">K8/100000</f>
        <v>1.49891</v>
      </c>
      <c r="M8" s="11">
        <f t="shared" ref="M8:M9" si="5">K8/(H8+I8)</f>
        <v>3944.5</v>
      </c>
    </row>
    <row r="9" spans="1:14" x14ac:dyDescent="0.15">
      <c r="A9" s="1" t="s">
        <v>6</v>
      </c>
      <c r="B9" s="3">
        <v>35</v>
      </c>
      <c r="C9" s="3">
        <v>25</v>
      </c>
      <c r="D9" s="4">
        <f t="shared" si="0"/>
        <v>0.58333333333333337</v>
      </c>
      <c r="E9" s="1">
        <v>240440</v>
      </c>
      <c r="F9" s="2">
        <f t="shared" si="1"/>
        <v>2.4043999999999999</v>
      </c>
      <c r="G9" s="10">
        <f t="shared" si="2"/>
        <v>4007.3333333333335</v>
      </c>
      <c r="H9" s="3">
        <v>25</v>
      </c>
      <c r="I9" s="3">
        <v>13</v>
      </c>
      <c r="J9" s="8">
        <f t="shared" si="3"/>
        <v>0.65789473684210531</v>
      </c>
      <c r="K9" s="1">
        <v>185139</v>
      </c>
      <c r="L9" s="2">
        <f t="shared" si="4"/>
        <v>1.8513900000000001</v>
      </c>
      <c r="M9" s="11">
        <f t="shared" si="5"/>
        <v>4872.0789473684208</v>
      </c>
    </row>
    <row r="11" spans="1:14" x14ac:dyDescent="0.15">
      <c r="A11" t="s">
        <v>9</v>
      </c>
    </row>
    <row r="12" spans="1:14" x14ac:dyDescent="0.15">
      <c r="A12" s="1"/>
      <c r="B12" s="18" t="s">
        <v>8</v>
      </c>
      <c r="C12" s="19"/>
      <c r="D12" s="19"/>
      <c r="E12" s="19"/>
      <c r="F12" s="19"/>
      <c r="G12" s="20"/>
      <c r="H12" s="21" t="s">
        <v>7</v>
      </c>
      <c r="I12" s="21"/>
      <c r="J12" s="21"/>
      <c r="K12" s="21"/>
      <c r="L12" s="21"/>
      <c r="M12" s="21"/>
    </row>
    <row r="13" spans="1:14" x14ac:dyDescent="0.15">
      <c r="A13" s="1"/>
      <c r="B13" s="3" t="s">
        <v>0</v>
      </c>
      <c r="C13" s="3" t="s">
        <v>1</v>
      </c>
      <c r="D13" s="3" t="s">
        <v>2</v>
      </c>
      <c r="E13" s="21" t="s">
        <v>3</v>
      </c>
      <c r="F13" s="21"/>
      <c r="G13" s="9" t="s">
        <v>15</v>
      </c>
      <c r="H13" s="3" t="s">
        <v>0</v>
      </c>
      <c r="I13" s="3" t="s">
        <v>1</v>
      </c>
      <c r="J13" s="1" t="s">
        <v>2</v>
      </c>
      <c r="K13" s="21" t="s">
        <v>3</v>
      </c>
      <c r="L13" s="21"/>
      <c r="M13" s="9" t="s">
        <v>15</v>
      </c>
    </row>
    <row r="14" spans="1:14" x14ac:dyDescent="0.15">
      <c r="A14" s="1" t="s">
        <v>4</v>
      </c>
      <c r="B14" s="3">
        <v>36</v>
      </c>
      <c r="C14" s="3">
        <v>26</v>
      </c>
      <c r="D14" s="4">
        <f>B14/(B14+C14)</f>
        <v>0.58064516129032262</v>
      </c>
      <c r="E14" s="1">
        <v>64370</v>
      </c>
      <c r="F14" s="2">
        <f>E14/100000</f>
        <v>0.64370000000000005</v>
      </c>
      <c r="G14" s="10">
        <f>E14/(B14+C14)</f>
        <v>1038.2258064516129</v>
      </c>
      <c r="H14" s="3">
        <v>27</v>
      </c>
      <c r="I14" s="3">
        <v>16</v>
      </c>
      <c r="J14" s="8">
        <f>H14/(H14+I14)</f>
        <v>0.62790697674418605</v>
      </c>
      <c r="K14" s="1">
        <v>62347</v>
      </c>
      <c r="L14" s="2">
        <f>K14/100000</f>
        <v>0.62346999999999997</v>
      </c>
      <c r="M14" s="11">
        <f>K14/(H14+I14)</f>
        <v>1449.9302325581396</v>
      </c>
    </row>
    <row r="15" spans="1:14" x14ac:dyDescent="0.15">
      <c r="A15" s="1" t="s">
        <v>5</v>
      </c>
      <c r="B15" s="3">
        <v>33</v>
      </c>
      <c r="C15" s="3">
        <v>29</v>
      </c>
      <c r="D15" s="4">
        <f t="shared" ref="D15:D16" si="6">B15/(B15+C15)</f>
        <v>0.532258064516129</v>
      </c>
      <c r="E15" s="1">
        <v>68501</v>
      </c>
      <c r="F15" s="2">
        <f t="shared" ref="F15:F16" si="7">E15/100000</f>
        <v>0.68501000000000001</v>
      </c>
      <c r="G15" s="10">
        <f t="shared" ref="G15:G16" si="8">E15/(B15+C15)</f>
        <v>1104.8548387096773</v>
      </c>
      <c r="H15" s="3">
        <v>26</v>
      </c>
      <c r="I15" s="3">
        <v>17</v>
      </c>
      <c r="J15" s="8">
        <f t="shared" ref="J15:J16" si="9">H15/(H15+I15)</f>
        <v>0.60465116279069764</v>
      </c>
      <c r="K15" s="1">
        <v>82280</v>
      </c>
      <c r="L15" s="2">
        <f t="shared" ref="L15:L16" si="10">K15/100000</f>
        <v>0.82279999999999998</v>
      </c>
      <c r="M15" s="11">
        <f t="shared" ref="M15:M16" si="11">K15/(H15+I15)</f>
        <v>1913.4883720930231</v>
      </c>
    </row>
    <row r="16" spans="1:14" x14ac:dyDescent="0.15">
      <c r="A16" s="1" t="s">
        <v>6</v>
      </c>
      <c r="B16" s="3">
        <v>25</v>
      </c>
      <c r="C16" s="3">
        <v>37</v>
      </c>
      <c r="D16" s="4">
        <f t="shared" si="6"/>
        <v>0.40322580645161288</v>
      </c>
      <c r="E16" s="1">
        <v>31617</v>
      </c>
      <c r="F16" s="2">
        <f t="shared" si="7"/>
        <v>0.31617000000000001</v>
      </c>
      <c r="G16" s="10">
        <f t="shared" si="8"/>
        <v>509.95161290322579</v>
      </c>
      <c r="H16" s="3">
        <v>20</v>
      </c>
      <c r="I16" s="3">
        <v>23</v>
      </c>
      <c r="J16" s="8">
        <f t="shared" si="9"/>
        <v>0.46511627906976744</v>
      </c>
      <c r="K16" s="1">
        <v>54488</v>
      </c>
      <c r="L16" s="2">
        <f t="shared" si="10"/>
        <v>0.54488000000000003</v>
      </c>
      <c r="M16" s="11">
        <f t="shared" si="11"/>
        <v>1267.1627906976744</v>
      </c>
    </row>
    <row r="18" spans="1:13" x14ac:dyDescent="0.15">
      <c r="A18" t="s">
        <v>12</v>
      </c>
    </row>
    <row r="19" spans="1:13" x14ac:dyDescent="0.15">
      <c r="A19" s="1"/>
      <c r="B19" s="18" t="s">
        <v>8</v>
      </c>
      <c r="C19" s="19"/>
      <c r="D19" s="19"/>
      <c r="E19" s="19"/>
      <c r="F19" s="19"/>
      <c r="G19" s="20"/>
      <c r="H19" s="21" t="s">
        <v>7</v>
      </c>
      <c r="I19" s="21"/>
      <c r="J19" s="21"/>
      <c r="K19" s="21"/>
      <c r="L19" s="21"/>
      <c r="M19" s="21"/>
    </row>
    <row r="20" spans="1:13" x14ac:dyDescent="0.15">
      <c r="A20" s="1"/>
      <c r="B20" s="5" t="s">
        <v>0</v>
      </c>
      <c r="C20" s="5" t="s">
        <v>1</v>
      </c>
      <c r="D20" s="5" t="s">
        <v>2</v>
      </c>
      <c r="E20" s="21" t="s">
        <v>3</v>
      </c>
      <c r="F20" s="21"/>
      <c r="G20" s="9" t="s">
        <v>15</v>
      </c>
      <c r="H20" s="5" t="s">
        <v>0</v>
      </c>
      <c r="I20" s="5" t="s">
        <v>1</v>
      </c>
      <c r="J20" s="1" t="s">
        <v>2</v>
      </c>
      <c r="K20" s="21" t="s">
        <v>3</v>
      </c>
      <c r="L20" s="21"/>
      <c r="M20" s="9" t="s">
        <v>15</v>
      </c>
    </row>
    <row r="21" spans="1:13" x14ac:dyDescent="0.15">
      <c r="A21" s="1" t="s">
        <v>4</v>
      </c>
      <c r="B21" s="5">
        <v>38</v>
      </c>
      <c r="C21" s="5">
        <v>23</v>
      </c>
      <c r="D21" s="4">
        <f>B21/(B21+C21)</f>
        <v>0.62295081967213117</v>
      </c>
      <c r="E21" s="1">
        <v>98281</v>
      </c>
      <c r="F21" s="2">
        <f>E21/100000</f>
        <v>0.98280999999999996</v>
      </c>
      <c r="G21" s="10">
        <f>E21/(B21+C21)</f>
        <v>1611.1639344262296</v>
      </c>
      <c r="H21" s="5">
        <v>20</v>
      </c>
      <c r="I21" s="5">
        <v>13</v>
      </c>
      <c r="J21" s="4">
        <f>H21/(H21+I21)</f>
        <v>0.60606060606060608</v>
      </c>
      <c r="K21" s="1">
        <v>39438</v>
      </c>
      <c r="L21" s="2">
        <f>K21/100000</f>
        <v>0.39438000000000001</v>
      </c>
      <c r="M21" s="10">
        <f>K21/(H21+I21)</f>
        <v>1195.090909090909</v>
      </c>
    </row>
    <row r="22" spans="1:13" x14ac:dyDescent="0.15">
      <c r="A22" s="1" t="s">
        <v>5</v>
      </c>
      <c r="B22" s="5">
        <v>37</v>
      </c>
      <c r="C22" s="5">
        <v>24</v>
      </c>
      <c r="D22" s="4">
        <f t="shared" ref="D22:D23" si="12">B22/(B22+C22)</f>
        <v>0.60655737704918034</v>
      </c>
      <c r="E22" s="1">
        <v>135657</v>
      </c>
      <c r="F22" s="2">
        <f t="shared" ref="F22:F23" si="13">E22/100000</f>
        <v>1.3565700000000001</v>
      </c>
      <c r="G22" s="10">
        <f t="shared" ref="G22:G23" si="14">E22/(B22+C22)</f>
        <v>2223.8852459016393</v>
      </c>
      <c r="H22" s="5">
        <v>20</v>
      </c>
      <c r="I22" s="5">
        <v>13</v>
      </c>
      <c r="J22" s="4">
        <f t="shared" ref="J22:J23" si="15">H22/(H22+I22)</f>
        <v>0.60606060606060608</v>
      </c>
      <c r="K22" s="1">
        <v>58283</v>
      </c>
      <c r="L22" s="2">
        <f t="shared" ref="L22:L23" si="16">K22/100000</f>
        <v>0.58282999999999996</v>
      </c>
      <c r="M22" s="10">
        <f t="shared" ref="M22:M23" si="17">K22/(H22+I22)</f>
        <v>1766.1515151515152</v>
      </c>
    </row>
    <row r="23" spans="1:13" x14ac:dyDescent="0.15">
      <c r="A23" s="1" t="s">
        <v>6</v>
      </c>
      <c r="B23" s="5">
        <v>32</v>
      </c>
      <c r="C23" s="5">
        <v>29</v>
      </c>
      <c r="D23" s="4">
        <f t="shared" si="12"/>
        <v>0.52459016393442626</v>
      </c>
      <c r="E23" s="1">
        <v>157103</v>
      </c>
      <c r="F23" s="2">
        <f t="shared" si="13"/>
        <v>1.5710299999999999</v>
      </c>
      <c r="G23" s="10">
        <f t="shared" si="14"/>
        <v>2575.4590163934427</v>
      </c>
      <c r="H23" s="5">
        <v>19</v>
      </c>
      <c r="I23" s="5">
        <v>14</v>
      </c>
      <c r="J23" s="8">
        <f t="shared" si="15"/>
        <v>0.5757575757575758</v>
      </c>
      <c r="K23" s="1">
        <v>94309</v>
      </c>
      <c r="L23" s="2">
        <f t="shared" si="16"/>
        <v>0.94308999999999998</v>
      </c>
      <c r="M23" s="11">
        <f t="shared" si="17"/>
        <v>2857.848484848485</v>
      </c>
    </row>
    <row r="25" spans="1:13" x14ac:dyDescent="0.15">
      <c r="A25" t="s">
        <v>13</v>
      </c>
    </row>
    <row r="26" spans="1:13" x14ac:dyDescent="0.15">
      <c r="A26" s="1"/>
      <c r="B26" s="18" t="s">
        <v>8</v>
      </c>
      <c r="C26" s="19"/>
      <c r="D26" s="19"/>
      <c r="E26" s="19"/>
      <c r="F26" s="19"/>
      <c r="G26" s="20"/>
      <c r="H26" s="21" t="s">
        <v>7</v>
      </c>
      <c r="I26" s="21"/>
      <c r="J26" s="21"/>
      <c r="K26" s="21"/>
      <c r="L26" s="21"/>
      <c r="M26" s="21"/>
    </row>
    <row r="27" spans="1:13" x14ac:dyDescent="0.15">
      <c r="A27" s="1"/>
      <c r="B27" s="6" t="s">
        <v>0</v>
      </c>
      <c r="C27" s="6" t="s">
        <v>1</v>
      </c>
      <c r="D27" s="6" t="s">
        <v>2</v>
      </c>
      <c r="E27" s="21" t="s">
        <v>3</v>
      </c>
      <c r="F27" s="21"/>
      <c r="G27" s="9" t="s">
        <v>15</v>
      </c>
      <c r="H27" s="6" t="s">
        <v>0</v>
      </c>
      <c r="I27" s="6" t="s">
        <v>1</v>
      </c>
      <c r="J27" s="1" t="s">
        <v>2</v>
      </c>
      <c r="K27" s="21" t="s">
        <v>3</v>
      </c>
      <c r="L27" s="21"/>
      <c r="M27" s="9" t="s">
        <v>15</v>
      </c>
    </row>
    <row r="28" spans="1:13" x14ac:dyDescent="0.15">
      <c r="A28" s="1" t="s">
        <v>4</v>
      </c>
      <c r="B28" s="6">
        <v>23</v>
      </c>
      <c r="C28" s="6">
        <v>15</v>
      </c>
      <c r="D28" s="4">
        <f>B28/(B28+C28)</f>
        <v>0.60526315789473684</v>
      </c>
      <c r="E28" s="1">
        <v>43381</v>
      </c>
      <c r="F28" s="2">
        <f>E28/100000</f>
        <v>0.43380999999999997</v>
      </c>
      <c r="G28" s="10">
        <f>E28/(B28+C28)</f>
        <v>1141.6052631578948</v>
      </c>
      <c r="H28" s="6">
        <v>15</v>
      </c>
      <c r="I28" s="6">
        <v>8</v>
      </c>
      <c r="J28" s="8">
        <f>H28/(H28+I28)</f>
        <v>0.65217391304347827</v>
      </c>
      <c r="K28" s="1">
        <v>34161</v>
      </c>
      <c r="L28" s="2">
        <f>K28/100000</f>
        <v>0.34161000000000002</v>
      </c>
      <c r="M28" s="11">
        <f>K28/(H28+I28)</f>
        <v>1485.2608695652175</v>
      </c>
    </row>
    <row r="29" spans="1:13" x14ac:dyDescent="0.15">
      <c r="A29" s="1" t="s">
        <v>5</v>
      </c>
      <c r="B29" s="6">
        <v>22</v>
      </c>
      <c r="C29" s="6">
        <v>16</v>
      </c>
      <c r="D29" s="4">
        <f t="shared" ref="D29:D30" si="18">B29/(B29+C29)</f>
        <v>0.57894736842105265</v>
      </c>
      <c r="E29" s="1">
        <v>57857</v>
      </c>
      <c r="F29" s="2">
        <f t="shared" ref="F29:F30" si="19">E29/100000</f>
        <v>0.57857000000000003</v>
      </c>
      <c r="G29" s="10">
        <f t="shared" ref="G29:G30" si="20">E29/(B29+C29)</f>
        <v>1522.5526315789473</v>
      </c>
      <c r="H29" s="6">
        <v>14</v>
      </c>
      <c r="I29" s="6">
        <v>9</v>
      </c>
      <c r="J29" s="8">
        <f t="shared" ref="J29:J30" si="21">H29/(H29+I29)</f>
        <v>0.60869565217391308</v>
      </c>
      <c r="K29" s="1">
        <v>37627</v>
      </c>
      <c r="L29" s="2">
        <f t="shared" ref="L29:L30" si="22">K29/100000</f>
        <v>0.37626999999999999</v>
      </c>
      <c r="M29" s="11">
        <f t="shared" ref="M29:M30" si="23">K29/(H29+I29)</f>
        <v>1635.9565217391305</v>
      </c>
    </row>
    <row r="30" spans="1:13" x14ac:dyDescent="0.15">
      <c r="A30" s="1" t="s">
        <v>6</v>
      </c>
      <c r="B30" s="6">
        <v>18</v>
      </c>
      <c r="C30" s="6">
        <v>20</v>
      </c>
      <c r="D30" s="4">
        <f t="shared" si="18"/>
        <v>0.47368421052631576</v>
      </c>
      <c r="E30" s="1">
        <v>45434</v>
      </c>
      <c r="F30" s="2">
        <f t="shared" si="19"/>
        <v>0.45434000000000002</v>
      </c>
      <c r="G30" s="10">
        <f t="shared" si="20"/>
        <v>1195.6315789473683</v>
      </c>
      <c r="H30" s="6">
        <v>12</v>
      </c>
      <c r="I30" s="6">
        <v>11</v>
      </c>
      <c r="J30" s="8">
        <f t="shared" si="21"/>
        <v>0.52173913043478259</v>
      </c>
      <c r="K30" s="1">
        <v>38254</v>
      </c>
      <c r="L30" s="2">
        <f t="shared" si="22"/>
        <v>0.38253999999999999</v>
      </c>
      <c r="M30" s="11">
        <f t="shared" si="23"/>
        <v>1663.2173913043478</v>
      </c>
    </row>
    <row r="32" spans="1:13" x14ac:dyDescent="0.15">
      <c r="A32" t="s">
        <v>17</v>
      </c>
    </row>
    <row r="33" spans="1:13" x14ac:dyDescent="0.15">
      <c r="A33" s="1"/>
      <c r="B33" s="18" t="s">
        <v>8</v>
      </c>
      <c r="C33" s="19"/>
      <c r="D33" s="19"/>
      <c r="E33" s="19"/>
      <c r="F33" s="19"/>
      <c r="G33" s="20"/>
      <c r="H33" s="21" t="s">
        <v>7</v>
      </c>
      <c r="I33" s="21"/>
      <c r="J33" s="21"/>
      <c r="K33" s="21"/>
      <c r="L33" s="21"/>
      <c r="M33" s="21"/>
    </row>
    <row r="34" spans="1:13" x14ac:dyDescent="0.15">
      <c r="A34" s="1"/>
      <c r="B34" s="7" t="s">
        <v>0</v>
      </c>
      <c r="C34" s="7" t="s">
        <v>1</v>
      </c>
      <c r="D34" s="7" t="s">
        <v>2</v>
      </c>
      <c r="E34" s="21" t="s">
        <v>3</v>
      </c>
      <c r="F34" s="21"/>
      <c r="G34" s="9" t="s">
        <v>15</v>
      </c>
      <c r="H34" s="7" t="s">
        <v>0</v>
      </c>
      <c r="I34" s="7" t="s">
        <v>1</v>
      </c>
      <c r="J34" s="1" t="s">
        <v>2</v>
      </c>
      <c r="K34" s="21" t="s">
        <v>3</v>
      </c>
      <c r="L34" s="21"/>
      <c r="M34" s="9" t="s">
        <v>15</v>
      </c>
    </row>
    <row r="35" spans="1:13" x14ac:dyDescent="0.15">
      <c r="A35" s="1" t="s">
        <v>4</v>
      </c>
      <c r="B35" s="7">
        <v>41</v>
      </c>
      <c r="C35" s="7">
        <v>14</v>
      </c>
      <c r="D35" s="4">
        <f>B35/(B35+C35)</f>
        <v>0.74545454545454548</v>
      </c>
      <c r="E35" s="1">
        <v>195779</v>
      </c>
      <c r="F35" s="2">
        <f>E35/100000</f>
        <v>1.9577899999999999</v>
      </c>
      <c r="G35" s="10">
        <f>E35/(B35+C35)</f>
        <v>3559.6181818181817</v>
      </c>
      <c r="H35" s="7">
        <v>27</v>
      </c>
      <c r="I35" s="7">
        <v>9</v>
      </c>
      <c r="J35" s="8">
        <f>H35/(H35+I35)</f>
        <v>0.75</v>
      </c>
      <c r="K35" s="1">
        <v>105537</v>
      </c>
      <c r="L35" s="2">
        <f>K35/100000</f>
        <v>1.0553699999999999</v>
      </c>
      <c r="M35" s="13">
        <f>K35/(H35+I35)</f>
        <v>2931.5833333333335</v>
      </c>
    </row>
    <row r="36" spans="1:13" x14ac:dyDescent="0.15">
      <c r="A36" s="1" t="s">
        <v>5</v>
      </c>
      <c r="B36" s="7">
        <v>39</v>
      </c>
      <c r="C36" s="7">
        <v>16</v>
      </c>
      <c r="D36" s="4">
        <f t="shared" ref="D36:D37" si="24">B36/(B36+C36)</f>
        <v>0.70909090909090911</v>
      </c>
      <c r="E36" s="1">
        <v>232936</v>
      </c>
      <c r="F36" s="2">
        <f t="shared" ref="F36:F37" si="25">E36/100000</f>
        <v>2.3293599999999999</v>
      </c>
      <c r="G36" s="10">
        <f t="shared" ref="G36:G37" si="26">E36/(B36+C36)</f>
        <v>4235.2</v>
      </c>
      <c r="H36" s="7">
        <v>26</v>
      </c>
      <c r="I36" s="7">
        <v>10</v>
      </c>
      <c r="J36" s="8">
        <f t="shared" ref="J36:J37" si="27">H36/(H36+I36)</f>
        <v>0.72222222222222221</v>
      </c>
      <c r="K36" s="1">
        <v>127413</v>
      </c>
      <c r="L36" s="2">
        <f t="shared" ref="L36:L37" si="28">K36/100000</f>
        <v>1.27413</v>
      </c>
      <c r="M36" s="13">
        <f t="shared" ref="M36:M37" si="29">K36/(H36+I36)</f>
        <v>3539.25</v>
      </c>
    </row>
    <row r="37" spans="1:13" x14ac:dyDescent="0.15">
      <c r="A37" s="1" t="s">
        <v>6</v>
      </c>
      <c r="B37" s="7">
        <v>35</v>
      </c>
      <c r="C37" s="7">
        <v>20</v>
      </c>
      <c r="D37" s="4">
        <f t="shared" si="24"/>
        <v>0.63636363636363635</v>
      </c>
      <c r="E37" s="1">
        <v>305931</v>
      </c>
      <c r="F37" s="2">
        <f t="shared" si="25"/>
        <v>3.05931</v>
      </c>
      <c r="G37" s="10">
        <f t="shared" si="26"/>
        <v>5562.3818181818178</v>
      </c>
      <c r="H37" s="7">
        <v>25</v>
      </c>
      <c r="I37" s="7">
        <v>11</v>
      </c>
      <c r="J37" s="8">
        <f t="shared" si="27"/>
        <v>0.69444444444444442</v>
      </c>
      <c r="K37" s="1">
        <v>201866</v>
      </c>
      <c r="L37" s="2">
        <f t="shared" si="28"/>
        <v>2.0186600000000001</v>
      </c>
      <c r="M37" s="11">
        <f t="shared" si="29"/>
        <v>5607.3888888888887</v>
      </c>
    </row>
    <row r="39" spans="1:13" x14ac:dyDescent="0.15">
      <c r="A39" t="s">
        <v>18</v>
      </c>
    </row>
    <row r="40" spans="1:13" x14ac:dyDescent="0.15">
      <c r="A40" s="1"/>
      <c r="B40" s="18" t="s">
        <v>8</v>
      </c>
      <c r="C40" s="19"/>
      <c r="D40" s="19"/>
      <c r="E40" s="19"/>
      <c r="F40" s="19"/>
      <c r="G40" s="20"/>
      <c r="H40" s="21" t="s">
        <v>7</v>
      </c>
      <c r="I40" s="21"/>
      <c r="J40" s="21"/>
      <c r="K40" s="21"/>
      <c r="L40" s="21"/>
      <c r="M40" s="21"/>
    </row>
    <row r="41" spans="1:13" x14ac:dyDescent="0.15">
      <c r="A41" s="1"/>
      <c r="B41" s="12" t="s">
        <v>0</v>
      </c>
      <c r="C41" s="12" t="s">
        <v>1</v>
      </c>
      <c r="D41" s="12" t="s">
        <v>2</v>
      </c>
      <c r="E41" s="21" t="s">
        <v>3</v>
      </c>
      <c r="F41" s="21"/>
      <c r="G41" s="9" t="s">
        <v>15</v>
      </c>
      <c r="H41" s="12" t="s">
        <v>0</v>
      </c>
      <c r="I41" s="12" t="s">
        <v>1</v>
      </c>
      <c r="J41" s="1" t="s">
        <v>2</v>
      </c>
      <c r="K41" s="21" t="s">
        <v>3</v>
      </c>
      <c r="L41" s="21"/>
      <c r="M41" s="9" t="s">
        <v>15</v>
      </c>
    </row>
    <row r="42" spans="1:13" x14ac:dyDescent="0.15">
      <c r="A42" s="1" t="s">
        <v>4</v>
      </c>
      <c r="B42" s="12">
        <v>28</v>
      </c>
      <c r="C42" s="12">
        <v>21</v>
      </c>
      <c r="D42" s="4">
        <f>B42/(B42+C42)</f>
        <v>0.5714285714285714</v>
      </c>
      <c r="E42" s="1">
        <v>41955</v>
      </c>
      <c r="F42" s="2">
        <f>E42/100000</f>
        <v>0.41954999999999998</v>
      </c>
      <c r="G42" s="10">
        <f>E42/(B42+C42)</f>
        <v>856.22448979591832</v>
      </c>
      <c r="H42" s="12">
        <v>18</v>
      </c>
      <c r="I42" s="12">
        <v>17</v>
      </c>
      <c r="J42" s="15">
        <f>H42/(H42+I42)</f>
        <v>0.51428571428571423</v>
      </c>
      <c r="K42" s="1">
        <v>10966</v>
      </c>
      <c r="L42" s="2">
        <f>K42/100000</f>
        <v>0.10965999999999999</v>
      </c>
      <c r="M42" s="13">
        <f>K42/(H42+I42)</f>
        <v>313.31428571428569</v>
      </c>
    </row>
    <row r="43" spans="1:13" x14ac:dyDescent="0.15">
      <c r="A43" s="1" t="s">
        <v>5</v>
      </c>
      <c r="B43" s="12">
        <v>25</v>
      </c>
      <c r="C43" s="12">
        <v>24</v>
      </c>
      <c r="D43" s="4">
        <f t="shared" ref="D43:D44" si="30">B43/(B43+C43)</f>
        <v>0.51020408163265307</v>
      </c>
      <c r="E43" s="1">
        <v>36043</v>
      </c>
      <c r="F43" s="2">
        <f t="shared" ref="F43:F44" si="31">E43/100000</f>
        <v>0.36042999999999997</v>
      </c>
      <c r="G43" s="10">
        <f t="shared" ref="G43:G44" si="32">E43/(B43+C43)</f>
        <v>735.57142857142856</v>
      </c>
      <c r="H43" s="12">
        <v>17</v>
      </c>
      <c r="I43" s="12">
        <v>18</v>
      </c>
      <c r="J43" s="15">
        <f t="shared" ref="J43:J44" si="33">H43/(H43+I43)</f>
        <v>0.48571428571428571</v>
      </c>
      <c r="K43" s="1">
        <v>16037</v>
      </c>
      <c r="L43" s="2">
        <f t="shared" ref="L43:L44" si="34">K43/100000</f>
        <v>0.16037000000000001</v>
      </c>
      <c r="M43" s="13">
        <f t="shared" ref="M43:M44" si="35">K43/(H43+I43)</f>
        <v>458.2</v>
      </c>
    </row>
    <row r="44" spans="1:13" x14ac:dyDescent="0.15">
      <c r="A44" s="1" t="s">
        <v>6</v>
      </c>
      <c r="B44" s="12">
        <v>20</v>
      </c>
      <c r="C44" s="12">
        <v>29</v>
      </c>
      <c r="D44" s="4">
        <f t="shared" si="30"/>
        <v>0.40816326530612246</v>
      </c>
      <c r="E44" s="1">
        <v>23700</v>
      </c>
      <c r="F44" s="2">
        <f t="shared" si="31"/>
        <v>0.23699999999999999</v>
      </c>
      <c r="G44" s="10">
        <f t="shared" si="32"/>
        <v>483.67346938775512</v>
      </c>
      <c r="H44" s="12">
        <v>14</v>
      </c>
      <c r="I44" s="12">
        <v>21</v>
      </c>
      <c r="J44" s="15">
        <f t="shared" si="33"/>
        <v>0.4</v>
      </c>
      <c r="K44" s="1">
        <v>13177</v>
      </c>
      <c r="L44" s="2">
        <f t="shared" si="34"/>
        <v>0.13177</v>
      </c>
      <c r="M44" s="13">
        <f t="shared" si="35"/>
        <v>376.48571428571427</v>
      </c>
    </row>
    <row r="46" spans="1:13" x14ac:dyDescent="0.15">
      <c r="A46" t="s">
        <v>19</v>
      </c>
    </row>
    <row r="47" spans="1:13" x14ac:dyDescent="0.15">
      <c r="A47" s="1"/>
      <c r="B47" s="18" t="s">
        <v>8</v>
      </c>
      <c r="C47" s="19"/>
      <c r="D47" s="19"/>
      <c r="E47" s="19"/>
      <c r="F47" s="19"/>
      <c r="G47" s="20"/>
      <c r="H47" s="21" t="s">
        <v>7</v>
      </c>
      <c r="I47" s="21"/>
      <c r="J47" s="21"/>
      <c r="K47" s="21"/>
      <c r="L47" s="21"/>
      <c r="M47" s="21"/>
    </row>
    <row r="48" spans="1:13" x14ac:dyDescent="0.15">
      <c r="A48" s="1"/>
      <c r="B48" s="14" t="s">
        <v>0</v>
      </c>
      <c r="C48" s="14" t="s">
        <v>1</v>
      </c>
      <c r="D48" s="14" t="s">
        <v>2</v>
      </c>
      <c r="E48" s="21" t="s">
        <v>3</v>
      </c>
      <c r="F48" s="21"/>
      <c r="G48" s="9" t="s">
        <v>15</v>
      </c>
      <c r="H48" s="14" t="s">
        <v>0</v>
      </c>
      <c r="I48" s="14" t="s">
        <v>1</v>
      </c>
      <c r="J48" s="1" t="s">
        <v>2</v>
      </c>
      <c r="K48" s="21" t="s">
        <v>3</v>
      </c>
      <c r="L48" s="21"/>
      <c r="M48" s="9" t="s">
        <v>15</v>
      </c>
    </row>
    <row r="49" spans="1:13" x14ac:dyDescent="0.15">
      <c r="A49" s="1" t="s">
        <v>4</v>
      </c>
      <c r="B49" s="14">
        <v>35</v>
      </c>
      <c r="C49" s="14">
        <v>23</v>
      </c>
      <c r="D49" s="4">
        <f>B49/(B49+C49)</f>
        <v>0.60344827586206895</v>
      </c>
      <c r="E49" s="1">
        <v>78049</v>
      </c>
      <c r="F49" s="2">
        <f>E49/100000</f>
        <v>0.78049000000000002</v>
      </c>
      <c r="G49" s="10">
        <f>E49/(B49+C49)</f>
        <v>1345.6724137931035</v>
      </c>
      <c r="H49" s="14">
        <v>28</v>
      </c>
      <c r="I49" s="14">
        <v>15</v>
      </c>
      <c r="J49" s="8">
        <f>H49/(H49+I49)</f>
        <v>0.65116279069767447</v>
      </c>
      <c r="K49" s="1">
        <v>76644</v>
      </c>
      <c r="L49" s="2">
        <f>K49/100000</f>
        <v>0.76644000000000001</v>
      </c>
      <c r="M49" s="11">
        <f>K49/(H49+I49)</f>
        <v>1782.4186046511627</v>
      </c>
    </row>
    <row r="50" spans="1:13" x14ac:dyDescent="0.15">
      <c r="A50" s="1" t="s">
        <v>5</v>
      </c>
      <c r="B50" s="14">
        <v>35</v>
      </c>
      <c r="C50" s="14">
        <v>23</v>
      </c>
      <c r="D50" s="4">
        <f t="shared" ref="D50:D51" si="36">B50/(B50+C50)</f>
        <v>0.60344827586206895</v>
      </c>
      <c r="E50" s="1">
        <v>127765</v>
      </c>
      <c r="F50" s="2">
        <f t="shared" ref="F50:F51" si="37">E50/100000</f>
        <v>1.27765</v>
      </c>
      <c r="G50" s="10">
        <f t="shared" ref="G50:G51" si="38">E50/(B50+C50)</f>
        <v>2202.844827586207</v>
      </c>
      <c r="H50" s="14">
        <v>28</v>
      </c>
      <c r="I50" s="14">
        <v>15</v>
      </c>
      <c r="J50" s="8">
        <f t="shared" ref="J50:J51" si="39">H50/(H50+I50)</f>
        <v>0.65116279069767447</v>
      </c>
      <c r="K50" s="1">
        <v>113141</v>
      </c>
      <c r="L50" s="2">
        <f t="shared" ref="L50:L51" si="40">K50/100000</f>
        <v>1.13141</v>
      </c>
      <c r="M50" s="11">
        <f t="shared" ref="M50:M51" si="41">K50/(H50+I50)</f>
        <v>2631.1860465116279</v>
      </c>
    </row>
    <row r="51" spans="1:13" x14ac:dyDescent="0.15">
      <c r="A51" s="1" t="s">
        <v>6</v>
      </c>
      <c r="B51" s="14">
        <v>30</v>
      </c>
      <c r="C51" s="14">
        <v>28</v>
      </c>
      <c r="D51" s="4">
        <f t="shared" si="36"/>
        <v>0.51724137931034486</v>
      </c>
      <c r="E51" s="1">
        <v>136649</v>
      </c>
      <c r="F51" s="2">
        <f t="shared" si="37"/>
        <v>1.36649</v>
      </c>
      <c r="G51" s="10">
        <f t="shared" si="38"/>
        <v>2356.0172413793102</v>
      </c>
      <c r="H51" s="14">
        <v>24</v>
      </c>
      <c r="I51" s="14">
        <v>19</v>
      </c>
      <c r="J51" s="8">
        <f t="shared" si="39"/>
        <v>0.55813953488372092</v>
      </c>
      <c r="K51" s="1">
        <v>121762</v>
      </c>
      <c r="L51" s="2">
        <f t="shared" si="40"/>
        <v>1.2176199999999999</v>
      </c>
      <c r="M51" s="11">
        <f t="shared" si="41"/>
        <v>2831.6744186046512</v>
      </c>
    </row>
    <row r="53" spans="1:13" x14ac:dyDescent="0.15">
      <c r="A53" t="s">
        <v>20</v>
      </c>
    </row>
    <row r="54" spans="1:13" x14ac:dyDescent="0.15">
      <c r="A54" s="1"/>
      <c r="B54" s="18" t="s">
        <v>8</v>
      </c>
      <c r="C54" s="19"/>
      <c r="D54" s="19"/>
      <c r="E54" s="19"/>
      <c r="F54" s="19"/>
      <c r="G54" s="20"/>
      <c r="H54" s="21" t="s">
        <v>7</v>
      </c>
      <c r="I54" s="21"/>
      <c r="J54" s="21"/>
      <c r="K54" s="21"/>
      <c r="L54" s="21"/>
      <c r="M54" s="21"/>
    </row>
    <row r="55" spans="1:13" x14ac:dyDescent="0.15">
      <c r="A55" s="1"/>
      <c r="B55" s="16" t="s">
        <v>0</v>
      </c>
      <c r="C55" s="16" t="s">
        <v>1</v>
      </c>
      <c r="D55" s="16" t="s">
        <v>2</v>
      </c>
      <c r="E55" s="21" t="s">
        <v>3</v>
      </c>
      <c r="F55" s="21"/>
      <c r="G55" s="9" t="s">
        <v>15</v>
      </c>
      <c r="H55" s="16" t="s">
        <v>0</v>
      </c>
      <c r="I55" s="16" t="s">
        <v>1</v>
      </c>
      <c r="J55" s="1" t="s">
        <v>2</v>
      </c>
      <c r="K55" s="21" t="s">
        <v>3</v>
      </c>
      <c r="L55" s="21"/>
      <c r="M55" s="9" t="s">
        <v>15</v>
      </c>
    </row>
    <row r="56" spans="1:13" x14ac:dyDescent="0.15">
      <c r="A56" s="1" t="s">
        <v>4</v>
      </c>
      <c r="B56" s="16">
        <v>38</v>
      </c>
      <c r="C56" s="16">
        <v>13</v>
      </c>
      <c r="D56" s="4">
        <f>B56/(B56+C56)</f>
        <v>0.74509803921568629</v>
      </c>
      <c r="E56" s="1">
        <v>174136</v>
      </c>
      <c r="F56" s="2">
        <f>E56/100000</f>
        <v>1.74136</v>
      </c>
      <c r="G56" s="10">
        <f>E56/(B56+C56)</f>
        <v>3414.4313725490197</v>
      </c>
      <c r="H56" s="16">
        <v>27</v>
      </c>
      <c r="I56" s="16">
        <v>12</v>
      </c>
      <c r="J56" s="15">
        <f>H56/(H56+I56)</f>
        <v>0.69230769230769229</v>
      </c>
      <c r="K56" s="1">
        <v>87846</v>
      </c>
      <c r="L56" s="2">
        <f>K56/100000</f>
        <v>0.87846000000000002</v>
      </c>
      <c r="M56" s="13">
        <f>K56/(H56+I56)</f>
        <v>2252.4615384615386</v>
      </c>
    </row>
    <row r="57" spans="1:13" x14ac:dyDescent="0.15">
      <c r="A57" s="1" t="s">
        <v>5</v>
      </c>
      <c r="B57" s="16">
        <v>33</v>
      </c>
      <c r="C57" s="16">
        <v>18</v>
      </c>
      <c r="D57" s="4">
        <f t="shared" ref="D57:D58" si="42">B57/(B57+C57)</f>
        <v>0.6470588235294118</v>
      </c>
      <c r="E57" s="1">
        <v>141825</v>
      </c>
      <c r="F57" s="2">
        <f t="shared" ref="F57:F58" si="43">E57/100000</f>
        <v>1.41825</v>
      </c>
      <c r="G57" s="10">
        <f t="shared" ref="G57:G58" si="44">E57/(B57+C57)</f>
        <v>2780.8823529411766</v>
      </c>
      <c r="H57" s="16">
        <v>23</v>
      </c>
      <c r="I57" s="16">
        <v>16</v>
      </c>
      <c r="J57" s="15">
        <f t="shared" ref="J57:J58" si="45">H57/(H57+I57)</f>
        <v>0.58974358974358976</v>
      </c>
      <c r="K57" s="1">
        <v>66078</v>
      </c>
      <c r="L57" s="2">
        <f t="shared" ref="L57:L58" si="46">K57/100000</f>
        <v>0.66078000000000003</v>
      </c>
      <c r="M57" s="13">
        <f t="shared" ref="M57:M58" si="47">K57/(H57+I57)</f>
        <v>1694.3076923076924</v>
      </c>
    </row>
    <row r="58" spans="1:13" x14ac:dyDescent="0.15">
      <c r="A58" s="1" t="s">
        <v>6</v>
      </c>
      <c r="B58" s="16">
        <v>28</v>
      </c>
      <c r="C58" s="16">
        <v>23</v>
      </c>
      <c r="D58" s="4">
        <f t="shared" si="42"/>
        <v>0.5490196078431373</v>
      </c>
      <c r="E58" s="1">
        <v>147499</v>
      </c>
      <c r="F58" s="2">
        <f t="shared" si="43"/>
        <v>1.47499</v>
      </c>
      <c r="G58" s="10">
        <f t="shared" si="44"/>
        <v>2892.1372549019607</v>
      </c>
      <c r="H58" s="16">
        <v>21</v>
      </c>
      <c r="I58" s="16">
        <v>18</v>
      </c>
      <c r="J58" s="15">
        <f t="shared" si="45"/>
        <v>0.53846153846153844</v>
      </c>
      <c r="K58" s="1">
        <v>92896</v>
      </c>
      <c r="L58" s="2">
        <f t="shared" si="46"/>
        <v>0.92896000000000001</v>
      </c>
      <c r="M58" s="13">
        <f t="shared" si="47"/>
        <v>2381.9487179487178</v>
      </c>
    </row>
    <row r="60" spans="1:13" x14ac:dyDescent="0.15">
      <c r="A60" t="s">
        <v>21</v>
      </c>
    </row>
    <row r="61" spans="1:13" x14ac:dyDescent="0.15">
      <c r="A61" s="1"/>
      <c r="B61" s="18" t="s">
        <v>8</v>
      </c>
      <c r="C61" s="19"/>
      <c r="D61" s="19"/>
      <c r="E61" s="19"/>
      <c r="F61" s="19"/>
      <c r="G61" s="20"/>
      <c r="H61" s="21" t="s">
        <v>7</v>
      </c>
      <c r="I61" s="21"/>
      <c r="J61" s="21"/>
      <c r="K61" s="21"/>
      <c r="L61" s="21"/>
      <c r="M61" s="21"/>
    </row>
    <row r="62" spans="1:13" x14ac:dyDescent="0.15">
      <c r="A62" s="1"/>
      <c r="B62" s="17" t="s">
        <v>0</v>
      </c>
      <c r="C62" s="17" t="s">
        <v>1</v>
      </c>
      <c r="D62" s="17" t="s">
        <v>2</v>
      </c>
      <c r="E62" s="21" t="s">
        <v>3</v>
      </c>
      <c r="F62" s="21"/>
      <c r="G62" s="9" t="s">
        <v>15</v>
      </c>
      <c r="H62" s="17" t="s">
        <v>0</v>
      </c>
      <c r="I62" s="17" t="s">
        <v>1</v>
      </c>
      <c r="J62" s="1" t="s">
        <v>2</v>
      </c>
      <c r="K62" s="21" t="s">
        <v>3</v>
      </c>
      <c r="L62" s="21"/>
      <c r="M62" s="9" t="s">
        <v>15</v>
      </c>
    </row>
    <row r="63" spans="1:13" x14ac:dyDescent="0.15">
      <c r="A63" s="1" t="s">
        <v>4</v>
      </c>
      <c r="B63" s="17">
        <v>30</v>
      </c>
      <c r="C63" s="17">
        <v>21</v>
      </c>
      <c r="D63" s="4">
        <f>B63/(B63+C63)</f>
        <v>0.58823529411764708</v>
      </c>
      <c r="E63" s="1">
        <v>57148</v>
      </c>
      <c r="F63" s="2">
        <f>E63/100000</f>
        <v>0.57147999999999999</v>
      </c>
      <c r="G63" s="10">
        <f>E63/(B63+C63)</f>
        <v>1120.5490196078431</v>
      </c>
      <c r="H63" s="17">
        <v>22</v>
      </c>
      <c r="I63" s="17">
        <v>16</v>
      </c>
      <c r="J63" s="15">
        <f>H63/(H63+I63)</f>
        <v>0.57894736842105265</v>
      </c>
      <c r="K63" s="1">
        <v>36546</v>
      </c>
      <c r="L63" s="2">
        <f>K63/100000</f>
        <v>0.36546000000000001</v>
      </c>
      <c r="M63" s="13">
        <f>K63/(H63+I63)</f>
        <v>961.73684210526312</v>
      </c>
    </row>
    <row r="64" spans="1:13" x14ac:dyDescent="0.15">
      <c r="A64" s="1" t="s">
        <v>5</v>
      </c>
      <c r="B64" s="17">
        <v>28</v>
      </c>
      <c r="C64" s="17">
        <v>23</v>
      </c>
      <c r="D64" s="4">
        <f t="shared" ref="D64:D65" si="48">B64/(B64+C64)</f>
        <v>0.5490196078431373</v>
      </c>
      <c r="E64" s="1">
        <v>64900</v>
      </c>
      <c r="F64" s="2">
        <f t="shared" ref="F64:F65" si="49">E64/100000</f>
        <v>0.64900000000000002</v>
      </c>
      <c r="G64" s="10">
        <f t="shared" ref="G64:G65" si="50">E64/(B64+C64)</f>
        <v>1272.5490196078431</v>
      </c>
      <c r="H64" s="17">
        <v>20</v>
      </c>
      <c r="I64" s="17">
        <v>18</v>
      </c>
      <c r="J64" s="15">
        <f t="shared" ref="J64:J65" si="51">H64/(H64+I64)</f>
        <v>0.52631578947368418</v>
      </c>
      <c r="K64" s="1">
        <v>35896</v>
      </c>
      <c r="L64" s="2">
        <f t="shared" ref="L64:L65" si="52">K64/100000</f>
        <v>0.35896</v>
      </c>
      <c r="M64" s="13">
        <f t="shared" ref="M64:M65" si="53">K64/(H64+I64)</f>
        <v>944.63157894736844</v>
      </c>
    </row>
    <row r="65" spans="1:13" x14ac:dyDescent="0.15">
      <c r="A65" s="1" t="s">
        <v>6</v>
      </c>
      <c r="B65" s="17">
        <v>25</v>
      </c>
      <c r="C65" s="17">
        <v>26</v>
      </c>
      <c r="D65" s="4">
        <f t="shared" si="48"/>
        <v>0.49019607843137253</v>
      </c>
      <c r="E65" s="1">
        <v>88817</v>
      </c>
      <c r="F65" s="2">
        <f t="shared" si="49"/>
        <v>0.88817000000000002</v>
      </c>
      <c r="G65" s="10">
        <f t="shared" si="50"/>
        <v>1741.5098039215686</v>
      </c>
      <c r="H65" s="17">
        <v>18</v>
      </c>
      <c r="I65" s="17">
        <v>20</v>
      </c>
      <c r="J65" s="15">
        <f t="shared" si="51"/>
        <v>0.47368421052631576</v>
      </c>
      <c r="K65" s="1">
        <v>51526</v>
      </c>
      <c r="L65" s="2">
        <f t="shared" si="52"/>
        <v>0.51526000000000005</v>
      </c>
      <c r="M65" s="13">
        <f t="shared" si="53"/>
        <v>1355.9473684210527</v>
      </c>
    </row>
  </sheetData>
  <mergeCells count="36">
    <mergeCell ref="E62:F62"/>
    <mergeCell ref="K62:L62"/>
    <mergeCell ref="E20:F20"/>
    <mergeCell ref="K20:L20"/>
    <mergeCell ref="E13:F13"/>
    <mergeCell ref="K13:L13"/>
    <mergeCell ref="B61:G61"/>
    <mergeCell ref="H61:M61"/>
    <mergeCell ref="B5:G5"/>
    <mergeCell ref="H5:M5"/>
    <mergeCell ref="B12:G12"/>
    <mergeCell ref="H12:M12"/>
    <mergeCell ref="B19:G19"/>
    <mergeCell ref="H19:M19"/>
    <mergeCell ref="E6:F6"/>
    <mergeCell ref="K6:L6"/>
    <mergeCell ref="B26:G26"/>
    <mergeCell ref="H26:M26"/>
    <mergeCell ref="B33:G33"/>
    <mergeCell ref="H33:M33"/>
    <mergeCell ref="E34:F34"/>
    <mergeCell ref="K34:L34"/>
    <mergeCell ref="E27:F27"/>
    <mergeCell ref="K27:L27"/>
    <mergeCell ref="B54:G54"/>
    <mergeCell ref="H54:M54"/>
    <mergeCell ref="E55:F55"/>
    <mergeCell ref="K55:L55"/>
    <mergeCell ref="B40:G40"/>
    <mergeCell ref="H40:M40"/>
    <mergeCell ref="E41:F41"/>
    <mergeCell ref="K41:L41"/>
    <mergeCell ref="B47:G47"/>
    <mergeCell ref="H47:M47"/>
    <mergeCell ref="E48:F48"/>
    <mergeCell ref="K48:L4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追加ルール検証対比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2019-09-21T10:05:42Z</dcterms:created>
  <dcterms:modified xsi:type="dcterms:W3CDTF">2019-09-23T07:45:09Z</dcterms:modified>
</cp:coreProperties>
</file>