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EA11FB7E-406B-430C-917C-EDA7F82CB2EC}" xr6:coauthVersionLast="46" xr6:coauthVersionMax="46" xr10:uidLastSave="{00000000-0000-0000-0000-000000000000}"/>
  <bookViews>
    <workbookView xWindow="4056" yWindow="108" windowWidth="18984" windowHeight="1179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<sst xmlns="http://schemas.openxmlformats.org/spreadsheetml/2006/main" count="58" uniqueCount="47">
  <si>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</si>
  <si>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</si>
  <si>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</si>
  <si>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</si>
  <si>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</si>
  <si>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</si>
  <si>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</si>
  <si>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</si>
  <si>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</si>
  <si>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</si>
  <si>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</si>
  <si>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</si>
  <si>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</si>
  <si>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</si>
  <si>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</si>
  <si>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</si>
  <si>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</si>
  <si>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</si>
  <si>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</si>
  <si>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</si>
  <si>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</si>
  <si>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</si>
  <si>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</si>
  <si>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</si>
  <si>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</si>
  <si>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</si>
  <si>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</si>
  <si>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</si>
  <si>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</si>
  <si>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</si>
  <si>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</si>
  <si>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</si>
  <si>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</si>
  <si>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</si>
  <si>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</si>
  <si>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</si>
  <si>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</si>
  <si>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</si>
  <si>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</si>
  <si>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</si>
  <si>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</si>
  <si>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</si>
  <si>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2021.03.11</t>
    <phoneticPr fontId="1"/>
  </si>
  <si>
    <t>2021.03.12</t>
    <phoneticPr fontId="1"/>
  </si>
  <si>
    <t>2021.03.12</t>
    <phoneticPr fontId="1"/>
  </si>
  <si>
    <t>２本目の陽線で高値を超えたのでエントリー。取引量を増やすよりポジションを多く取った方が安全なのか。</t>
    <rPh sb="1" eb="3">
      <t>ホンメ</t>
    </rPh>
    <rPh sb="4" eb="6">
      <t>ヨウセン</t>
    </rPh>
    <rPh sb="7" eb="9">
      <t>タカネ</t>
    </rPh>
    <rPh sb="10" eb="11">
      <t>コ</t>
    </rPh>
    <rPh sb="21" eb="24">
      <t>トリヒキリョウ</t>
    </rPh>
    <rPh sb="25" eb="26">
      <t>フ</t>
    </rPh>
    <rPh sb="36" eb="37">
      <t>オオ</t>
    </rPh>
    <rPh sb="38" eb="39">
      <t>ト</t>
    </rPh>
    <rPh sb="41" eb="42">
      <t>ホウ</t>
    </rPh>
    <rPh sb="43" eb="45">
      <t>アンゼン</t>
    </rPh>
    <phoneticPr fontId="1"/>
  </si>
  <si>
    <t>連敗すると取り戻すのが難しい。2がまだ1.5に及ばない。</t>
    <rPh sb="0" eb="2">
      <t>レンパイ</t>
    </rPh>
    <rPh sb="5" eb="6">
      <t>ト</t>
    </rPh>
    <rPh sb="7" eb="8">
      <t>モド</t>
    </rPh>
    <rPh sb="11" eb="12">
      <t>ムツカ</t>
    </rPh>
    <rPh sb="23" eb="24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</si>
</sst>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9</xdr:col>
      <xdr:colOff>292100</xdr:colOff>
      <xdr:row>227</xdr:row>
      <xdr:rowOff>50800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AAB467-0D06-4E51-8342-0D60600E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537400"/>
          <a:ext cx="5702300" cy="787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9</xdr:col>
      <xdr:colOff>292100</xdr:colOff>
      <xdr:row>274</xdr:row>
      <xdr:rowOff>76200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FB87F02-C83E-4366-8804-5685799E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0716200"/>
          <a:ext cx="5702300" cy="807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9</xdr:col>
      <xdr:colOff>304800</xdr:colOff>
      <xdr:row>321</xdr:row>
      <xdr:rowOff>114300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83BCE9B-C433-4349-9779-7CDDA098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9072800"/>
          <a:ext cx="5715000" cy="811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6" t="s">
        <v>3</v>
      </c>
      <c r="H6" s="87"/>
      <c r="I6" s="93"/>
      <c r="J6" s="86" t="s">
        <v>23</v>
      </c>
      <c r="K6" s="87"/>
      <c r="L6" s="93"/>
      <c r="M6" s="86" t="s">
        <v>24</v>
      </c>
      <c r="N6" s="87"/>
      <c r="O6" s="93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23</v>
      </c>
      <c r="K8" s="91"/>
      <c r="L8" s="92"/>
      <c r="M8" s="90"/>
      <c r="N8" s="91"/>
      <c r="O8" s="92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 t="s">
        <v>42</v>
      </c>
      <c r="C13" s="47">
        <v>1</v>
      </c>
      <c r="D13" s="56">
        <v>1.27</v>
      </c>
      <c r="E13" s="57">
        <v>1.5</v>
      </c>
      <c r="F13" s="79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-3465.8565600000002</v>
      </c>
      <c r="P13" s="40"/>
      <c r="Q13" s="40"/>
      <c r="R13" s="40"/>
    </row>
    <row r="14" spans="1:18" x14ac:dyDescent="0.45">
      <c r="A14" s="9">
        <v>6</v>
      </c>
      <c r="B14" s="5" t="s">
        <v>43</v>
      </c>
      <c r="C14" s="47">
        <v>1</v>
      </c>
      <c r="D14" s="56">
        <v>1.27</v>
      </c>
      <c r="E14" s="57">
        <v>1.5</v>
      </c>
      <c r="F14" s="85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118786.45716640001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3361.8808632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6723.7617264</v>
      </c>
      <c r="P14" s="40"/>
      <c r="Q14" s="40"/>
      <c r="R14" s="40"/>
    </row>
    <row r="15" spans="1:18" x14ac:dyDescent="0.45">
      <c r="A15" s="9">
        <v>7</v>
      </c>
      <c r="B15" s="5" t="s">
        <v>44</v>
      </c>
      <c r="C15" s="47">
        <v>1</v>
      </c>
      <c r="D15" s="56">
        <v>1.27</v>
      </c>
      <c r="E15" s="57">
        <v>1.5</v>
      </c>
      <c r="F15" s="85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125913.64459638401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3563.5937149920001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7127.1874299840001</v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3777.40933789152</v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4" t="s">
        <v>5</v>
      </c>
      <c r="C59" s="95"/>
      <c r="D59" s="7">
        <f>COUNTIF(D9:D58,1.27)</f>
        <v>6</v>
      </c>
      <c r="E59" s="7">
        <f>COUNTIF(E9:E58,1.5)</f>
        <v>6</v>
      </c>
      <c r="F59" s="8">
        <f>COUNTIF(F9:F58,2)</f>
        <v>5</v>
      </c>
      <c r="G59" s="69">
        <f>M59+G8</f>
        <v>121396.69980775358</v>
      </c>
      <c r="H59" s="70">
        <f>N59+H8</f>
        <v>126319.23211020901</v>
      </c>
      <c r="I59" s="71">
        <f>O59+I8</f>
        <v>125913.64459638399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21396.699807753579</v>
      </c>
      <c r="N59" s="81">
        <f>SUM(N9:N58)</f>
        <v>26319.232110209014</v>
      </c>
      <c r="O59" s="82">
        <f>SUM(O9:O58)</f>
        <v>25913.644596383994</v>
      </c>
    </row>
    <row r="60" spans="1:15" ht="18.600000000000001" thickBot="1" x14ac:dyDescent="0.5">
      <c r="A60" s="9"/>
      <c r="B60" s="88" t="s">
        <v>6</v>
      </c>
      <c r="C60" s="89"/>
      <c r="D60" s="7">
        <f>COUNTIF(D9:D58,-1)</f>
        <v>1</v>
      </c>
      <c r="E60" s="7">
        <f>COUNTIF(E9:E58,-1)</f>
        <v>1</v>
      </c>
      <c r="F60" s="8">
        <f>COUNTIF(F9:F58,-1)</f>
        <v>2</v>
      </c>
      <c r="G60" s="86" t="s">
        <v>30</v>
      </c>
      <c r="H60" s="87"/>
      <c r="I60" s="93"/>
      <c r="J60" s="86" t="s">
        <v>33</v>
      </c>
      <c r="K60" s="87"/>
      <c r="L60" s="93"/>
      <c r="M60" s="9"/>
      <c r="N60" s="3"/>
      <c r="O60" s="4"/>
    </row>
    <row r="61" spans="1:15" ht="18.600000000000001" thickBot="1" x14ac:dyDescent="0.5">
      <c r="A61" s="9"/>
      <c r="B61" s="88" t="s">
        <v>35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1.2139669980775358</v>
      </c>
      <c r="H61" s="76">
        <f t="shared" ref="H61" si="21">H59/H8</f>
        <v>1.2631923211020901</v>
      </c>
      <c r="I61" s="77">
        <f>I59/I8</f>
        <v>1.2591364459638399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6" t="s">
        <v>4</v>
      </c>
      <c r="C62" s="87"/>
      <c r="D62" s="78">
        <f t="shared" ref="D62:E62" si="22">D59/(D59+D60+D61)</f>
        <v>0.8571428571428571</v>
      </c>
      <c r="E62" s="73">
        <f t="shared" si="22"/>
        <v>0.8571428571428571</v>
      </c>
      <c r="F62" s="74">
        <f>F59/(F59+F60+F61)</f>
        <v>0.7142857142857143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278" zoomScale="60" zoomScaleNormal="60" workbookViewId="0">
      <selection activeCell="A277" sqref="A277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6" t="s">
        <v>45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5">
      <c r="A11" s="52" t="s">
        <v>27</v>
      </c>
    </row>
    <row r="12" spans="1:10" x14ac:dyDescent="0.45">
      <c r="A12" s="98" t="s">
        <v>46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5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5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5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5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5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5">
      <c r="A21" s="52" t="s">
        <v>28</v>
      </c>
    </row>
    <row r="22" spans="1:10" x14ac:dyDescent="0.4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5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5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5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5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2021-05-26T01:57:35Z</dcterms:modified>
</cp:coreProperties>
</file>