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186" documentId="8_{87DA06F0-A6B0-44E1-9AAE-39CBA98A8D1C}" xr6:coauthVersionLast="47" xr6:coauthVersionMax="47" xr10:uidLastSave="{D04D44FD-AFBC-4950-9078-67E0F0B6FE38}"/>
  <bookViews>
    <workbookView xWindow="-120" yWindow="-120" windowWidth="29040" windowHeight="15840" firstSheet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<sst xmlns="http://schemas.openxmlformats.org/spreadsheetml/2006/main" count="60" uniqueCount="49">
  <si>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</si>
  <si>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</si>
  <si>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</si>
  <si>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</si>
  <si>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</si>
  <si>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</si>
  <si>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</si>
  <si>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</si>
  <si>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</si>
  <si>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</si>
  <si>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</si>
  <si>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</si>
  <si>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</si>
  <si>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</si>
  <si>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</si>
  <si>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</si>
  <si>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</si>
  <si>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</si>
  <si>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</si>
  <si>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</si>
  <si>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</si>
  <si>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</si>
  <si>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2020.5.17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</si>
  <si>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</si>
  <si>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</si>
  <si>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</si>
  <si>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</si>
  <si>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</si>
  <si>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</si>
  <si>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</si>
  <si>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</si>
  <si>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</si>
  <si>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</si>
  <si>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</si>
  <si>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</si>
  <si>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</si>
  <si>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気付き　質問</t>
  </si>
  <si>
    <t>②レンジを終えてMAに沿ってきている気がした。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</si>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</sst>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Right" activeCell="G13" sqref="G13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/>
      <c r="C14" s="44"/>
      <c r="D14" s="53"/>
      <c r="E14" s="54"/>
      <c r="F14" s="55"/>
      <c r="G14" s="20" t="str">
        <f t="shared" si="2"/>
        <v/>
      </c>
      <c r="H14" s="20" t="str">
        <f t="shared" si="3"/>
        <v/>
      </c>
      <c r="I14" s="20" t="str">
        <f t="shared" si="4"/>
        <v/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 t="str">
        <f t="shared" si="14"/>
        <v/>
      </c>
      <c r="N14" s="42" t="str">
        <f t="shared" si="15"/>
        <v/>
      </c>
      <c r="O14" s="43" t="str">
        <f t="shared" si="16"/>
        <v/>
      </c>
      <c r="P14" s="20"/>
      <c r="Q14" s="20"/>
      <c r="R14" s="20"/>
    </row>
    <row r="15" spans="1:18">
      <c r="A15" s="7">
        <v>7</v>
      </c>
      <c r="B15" s="4"/>
      <c r="C15" s="44"/>
      <c r="D15" s="53"/>
      <c r="E15" s="54"/>
      <c r="F15" s="55"/>
      <c r="G15" s="20" t="str">
        <f t="shared" si="2"/>
        <v/>
      </c>
      <c r="H15" s="20" t="str">
        <f t="shared" si="3"/>
        <v/>
      </c>
      <c r="I15" s="20" t="str">
        <f t="shared" si="4"/>
        <v/>
      </c>
      <c r="J15" s="41" t="str">
        <f t="shared" si="11"/>
        <v/>
      </c>
      <c r="K15" s="42" t="str">
        <f t="shared" si="12"/>
        <v/>
      </c>
      <c r="L15" s="43" t="str">
        <f t="shared" si="13"/>
        <v/>
      </c>
      <c r="M15" s="41" t="str">
        <f t="shared" si="14"/>
        <v/>
      </c>
      <c r="N15" s="42" t="str">
        <f t="shared" si="15"/>
        <v/>
      </c>
      <c r="O15" s="43" t="str">
        <f t="shared" si="16"/>
        <v/>
      </c>
      <c r="P15" s="20"/>
      <c r="Q15" s="20"/>
      <c r="R15" s="20"/>
    </row>
    <row r="16" spans="1:18">
      <c r="A16" s="7">
        <v>8</v>
      </c>
      <c r="B16" s="4"/>
      <c r="C16" s="44"/>
      <c r="D16" s="53"/>
      <c r="E16" s="54"/>
      <c r="F16" s="55"/>
      <c r="G16" s="20" t="str">
        <f t="shared" si="2"/>
        <v/>
      </c>
      <c r="H16" s="20" t="str">
        <f t="shared" si="3"/>
        <v/>
      </c>
      <c r="I16" s="20" t="str">
        <f t="shared" si="4"/>
        <v/>
      </c>
      <c r="J16" s="41" t="str">
        <f t="shared" si="11"/>
        <v/>
      </c>
      <c r="K16" s="42" t="str">
        <f t="shared" si="12"/>
        <v/>
      </c>
      <c r="L16" s="43" t="str">
        <f t="shared" si="13"/>
        <v/>
      </c>
      <c r="M16" s="41" t="str">
        <f t="shared" si="14"/>
        <v/>
      </c>
      <c r="N16" s="42" t="str">
        <f t="shared" si="15"/>
        <v/>
      </c>
      <c r="O16" s="43" t="str">
        <f t="shared" si="16"/>
        <v/>
      </c>
      <c r="P16" s="20"/>
      <c r="Q16" s="20"/>
      <c r="R16" s="20"/>
    </row>
    <row r="17" spans="1:18">
      <c r="A17" s="7">
        <v>9</v>
      </c>
      <c r="B17" s="4"/>
      <c r="C17" s="44"/>
      <c r="D17" s="53"/>
      <c r="E17" s="54"/>
      <c r="F17" s="55"/>
      <c r="G17" s="20" t="str">
        <f t="shared" si="2"/>
        <v/>
      </c>
      <c r="H17" s="20" t="str">
        <f t="shared" si="3"/>
        <v/>
      </c>
      <c r="I17" s="20" t="str">
        <f t="shared" si="4"/>
        <v/>
      </c>
      <c r="J17" s="41" t="str">
        <f t="shared" si="11"/>
        <v/>
      </c>
      <c r="K17" s="42" t="str">
        <f t="shared" si="12"/>
        <v/>
      </c>
      <c r="L17" s="43" t="str">
        <f t="shared" si="13"/>
        <v/>
      </c>
      <c r="M17" s="41" t="str">
        <f t="shared" si="14"/>
        <v/>
      </c>
      <c r="N17" s="42" t="str">
        <f t="shared" si="15"/>
        <v/>
      </c>
      <c r="O17" s="43" t="str">
        <f t="shared" si="16"/>
        <v/>
      </c>
      <c r="P17" s="20"/>
      <c r="Q17" s="20"/>
      <c r="R17" s="20"/>
    </row>
    <row r="18" spans="1:18">
      <c r="A18" s="7">
        <v>10</v>
      </c>
      <c r="B18" s="4"/>
      <c r="C18" s="44"/>
      <c r="D18" s="53"/>
      <c r="E18" s="54"/>
      <c r="F18" s="55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 t="str">
        <f t="shared" si="11"/>
        <v/>
      </c>
      <c r="K18" s="42" t="str">
        <f t="shared" si="12"/>
        <v/>
      </c>
      <c r="L18" s="43" t="str">
        <f t="shared" si="13"/>
        <v/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>
      <c r="A19" s="7">
        <v>11</v>
      </c>
      <c r="B19" s="4"/>
      <c r="C19" s="44"/>
      <c r="D19" s="53"/>
      <c r="E19" s="54"/>
      <c r="F19" s="55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3"/>
      <c r="E23" s="54"/>
      <c r="F23" s="73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23</v>
      </c>
      <c r="C59" s="86"/>
      <c r="D59" s="1">
        <f>COUNTIF(D9:D58,1.27)</f>
        <v>5</v>
      </c>
      <c r="E59" s="1">
        <f>COUNTIF(E9:E58,1.5)</f>
        <v>5</v>
      </c>
      <c r="F59" s="6">
        <f>COUNTIF(F9:F58,2)</f>
        <v>5</v>
      </c>
      <c r="G59" s="65">
        <f>M59+G8</f>
        <v>120557.97795511982</v>
      </c>
      <c r="H59" s="18">
        <f>N59+H8</f>
        <v>124618.19376531249</v>
      </c>
      <c r="I59" s="19">
        <f>O59+I8</f>
        <v>133822.55776</v>
      </c>
      <c r="J59" s="62" t="s">
        <v>24</v>
      </c>
      <c r="K59" s="63" t="e">
        <f>B58-B9</f>
        <v>#VALUE!</v>
      </c>
      <c r="L59" s="64" t="s">
        <v>25</v>
      </c>
      <c r="M59" s="74">
        <f>SUM(M9:M58)</f>
        <v>20557.977955119815</v>
      </c>
      <c r="N59" s="75">
        <f>SUM(N9:N58)</f>
        <v>24618.193765312499</v>
      </c>
      <c r="O59" s="76">
        <f>SUM(O9:O58)</f>
        <v>33822.557760000003</v>
      </c>
    </row>
    <row r="60" spans="1:15" ht="19.5" thickBot="1">
      <c r="A60" s="7"/>
      <c r="B60" s="79" t="s">
        <v>26</v>
      </c>
      <c r="C60" s="80"/>
      <c r="D60" s="1">
        <f>COUNTIF(D9:D58,-1)</f>
        <v>0</v>
      </c>
      <c r="E60" s="1">
        <f>COUNTIF(E9:E58,-1)</f>
        <v>0</v>
      </c>
      <c r="F60" s="6">
        <f>COUNTIF(F9:F58,-1)</f>
        <v>0</v>
      </c>
      <c r="G60" s="77" t="s">
        <v>27</v>
      </c>
      <c r="H60" s="78"/>
      <c r="I60" s="84"/>
      <c r="J60" s="77" t="s">
        <v>28</v>
      </c>
      <c r="K60" s="78"/>
      <c r="L60" s="84"/>
      <c r="M60" s="7"/>
      <c r="O60" s="3"/>
    </row>
    <row r="61" spans="1:15" ht="19.5" thickBot="1">
      <c r="A61" s="7"/>
      <c r="B61" s="79" t="s">
        <v>29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1.2055797795511982</v>
      </c>
      <c r="H61" s="70">
        <f t="shared" ref="H61:I61" si="21">H59/H8</f>
        <v>1.2461819376531249</v>
      </c>
      <c r="I61" s="71">
        <f>I59/I8</f>
        <v>1.3382255776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30</v>
      </c>
      <c r="C62" s="78"/>
      <c r="D62" s="72">
        <f t="shared" ref="D62:E62" si="22">D59/(D59+D60+D61)</f>
        <v>1</v>
      </c>
      <c r="E62" s="67">
        <f t="shared" si="22"/>
        <v>1</v>
      </c>
      <c r="F62" s="68">
        <f>F59/(F59+F60+F61)</f>
        <v>1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133"/>
  <sheetViews>
    <sheetView topLeftCell="A104" workbookViewId="0">
      <selection activeCell="B133" sqref="B133"/>
    </sheetView>
  </sheetViews>
  <sheetFormatPr defaultRowHeight="14.25" customHeight="1"/>
  <cols>
    <col min="1" max="1" width="4.5" customWidth="1"/>
  </cols>
  <sheetData>
    <row r="2" spans="1:1" ht="14.25" customHeight="1">
      <c r="A2" t="s">
        <v>31</v>
      </c>
    </row>
    <row r="35" spans="1:1" ht="14.25" customHeight="1">
      <c r="A35" t="s">
        <v>32</v>
      </c>
    </row>
    <row r="68" spans="1:1" ht="14.25" customHeight="1">
      <c r="A68" t="s">
        <v>33</v>
      </c>
    </row>
    <row r="100" spans="1:1" ht="14.25" customHeight="1">
      <c r="A100" t="s">
        <v>34</v>
      </c>
    </row>
    <row r="133" spans="1:1" ht="14.25" customHeight="1">
      <c r="A133" t="s">
        <v>35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125" defaultRowHeight="13.5"/>
  <cols>
    <col min="1" max="16384" width="8.125" style="49"/>
  </cols>
  <sheetData>
    <row r="1" spans="1:10">
      <c r="A1" s="49" t="s">
        <v>36</v>
      </c>
    </row>
    <row r="2" spans="1:10">
      <c r="A2" s="87" t="s">
        <v>37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38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39</v>
      </c>
    </row>
    <row r="22" spans="1:10">
      <c r="A22" s="89"/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40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41</v>
      </c>
      <c r="B3" s="33" t="s">
        <v>42</v>
      </c>
      <c r="C3" s="33" t="s">
        <v>43</v>
      </c>
      <c r="D3" s="34" t="s">
        <v>44</v>
      </c>
      <c r="E3" s="33" t="s">
        <v>45</v>
      </c>
      <c r="F3" s="34" t="s">
        <v>44</v>
      </c>
      <c r="G3" s="33" t="s">
        <v>46</v>
      </c>
      <c r="H3" s="34" t="s">
        <v>44</v>
      </c>
    </row>
    <row r="4" spans="1:8">
      <c r="A4" s="35" t="s">
        <v>47</v>
      </c>
      <c r="B4" s="35" t="s">
        <v>48</v>
      </c>
      <c r="C4" s="35"/>
      <c r="D4" s="36"/>
      <c r="E4" s="35"/>
      <c r="F4" s="36"/>
      <c r="G4" s="35"/>
      <c r="H4" s="36"/>
    </row>
    <row r="5" spans="1:8">
      <c r="A5" s="35" t="s">
        <v>47</v>
      </c>
      <c r="B5" s="35"/>
      <c r="C5" s="35"/>
      <c r="D5" s="36"/>
      <c r="E5" s="35"/>
      <c r="F5" s="37"/>
      <c r="G5" s="35"/>
      <c r="H5" s="37"/>
    </row>
    <row r="6" spans="1:8">
      <c r="A6" s="35" t="s">
        <v>47</v>
      </c>
      <c r="B6" s="35"/>
      <c r="C6" s="35"/>
      <c r="D6" s="37"/>
      <c r="E6" s="35"/>
      <c r="F6" s="37"/>
      <c r="G6" s="35"/>
      <c r="H6" s="37"/>
    </row>
    <row r="7" spans="1:8">
      <c r="A7" s="35" t="s">
        <v>47</v>
      </c>
      <c r="B7" s="35"/>
      <c r="C7" s="35"/>
      <c r="D7" s="37"/>
      <c r="E7" s="35"/>
      <c r="F7" s="37"/>
      <c r="G7" s="35"/>
      <c r="H7" s="37"/>
    </row>
    <row r="8" spans="1:8">
      <c r="A8" s="35" t="s">
        <v>47</v>
      </c>
      <c r="B8" s="35"/>
      <c r="C8" s="35"/>
      <c r="D8" s="37"/>
      <c r="E8" s="35"/>
      <c r="F8" s="37"/>
      <c r="G8" s="35"/>
      <c r="H8" s="37"/>
    </row>
    <row r="9" spans="1:8">
      <c r="A9" s="35" t="s">
        <v>47</v>
      </c>
      <c r="B9" s="35"/>
      <c r="C9" s="35"/>
      <c r="D9" s="37"/>
      <c r="E9" s="35"/>
      <c r="F9" s="37"/>
      <c r="G9" s="35"/>
      <c r="H9" s="37"/>
    </row>
    <row r="10" spans="1:8">
      <c r="A10" s="35" t="s">
        <v>47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47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2021-05-29T10:08:15Z</dcterms:modified>
  <cp:category/>
  <cp:contentStatus/>
</cp:coreProperties>
</file>