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F6802F74-9B42-4FE6-A0C1-28B3645C2A4B}" xr6:coauthVersionLast="47" xr6:coauthVersionMax="47" xr10:uidLastSave="{00000000-0000-0000-0000-000000000000}"/>
  <bookViews>
    <workbookView xWindow="75" yWindow="255" windowWidth="15840" windowHeight="10665" activeTab="1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<sst xmlns="http://schemas.openxmlformats.org/spreadsheetml/2006/main" count="49" uniqueCount="38">
  <si>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</si>
  <si>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</si>
  <si>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</si>
  <si>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</si>
  <si>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</si>
  <si>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</si>
  <si>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</si>
  <si>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</si>
  <si>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</si>
  <si>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</si>
  <si>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</si>
  <si>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</si>
  <si>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</si>
  <si>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</si>
  <si>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</si>
  <si>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</si>
  <si>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</si>
  <si>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</si>
  <si>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</si>
  <si>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</si>
  <si>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</si>
  <si>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</si>
  <si>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</si>
  <si>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</si>
  <si>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</si>
  <si>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</si>
  <si>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</si>
  <si>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</si>
  <si>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</si>
  <si>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</si>
  <si>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</si>
  <si>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</si>
  <si>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</si>
  <si>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</si>
  <si>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</si>
  <si>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</si>
  <si>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</si>
  <si>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日足</t>
    <rPh sb="0" eb="1">
      <t>ヒ</t>
    </rPh>
    <rPh sb="1" eb="2">
      <t>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</si>
</sst>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11</xdr:col>
      <xdr:colOff>140643</xdr:colOff>
      <xdr:row>25</xdr:row>
      <xdr:rowOff>56452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8AD84A4-7AA7-4927-AC87-B1CAC67F7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3" y="357188"/>
          <a:ext cx="6260455" cy="4164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0" sqref="F10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36</v>
      </c>
    </row>
    <row r="2" spans="1:18" x14ac:dyDescent="0.4">
      <c r="A2" s="1" t="s">
        <v>8</v>
      </c>
      <c r="C2" t="s">
        <v>37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34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4" t="s">
        <v>3</v>
      </c>
      <c r="H6" s="85"/>
      <c r="I6" s="91"/>
      <c r="J6" s="84" t="s">
        <v>23</v>
      </c>
      <c r="K6" s="85"/>
      <c r="L6" s="91"/>
      <c r="M6" s="84" t="s">
        <v>24</v>
      </c>
      <c r="N6" s="85"/>
      <c r="O6" s="91"/>
    </row>
    <row r="7" spans="1:18" ht="19.5" thickBot="1" x14ac:dyDescent="0.45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23</v>
      </c>
      <c r="K8" s="89"/>
      <c r="L8" s="90"/>
      <c r="M8" s="88"/>
      <c r="N8" s="89"/>
      <c r="O8" s="90"/>
    </row>
    <row r="9" spans="1:18" x14ac:dyDescent="0.4">
      <c r="A9" s="9">
        <v>1</v>
      </c>
      <c r="B9" s="23">
        <v>40479</v>
      </c>
      <c r="C9" s="50">
        <v>2</v>
      </c>
      <c r="D9" s="54">
        <v>-1</v>
      </c>
      <c r="E9" s="55">
        <v>-1</v>
      </c>
      <c r="F9" s="56">
        <v>-1</v>
      </c>
      <c r="G9" s="22">
        <f>IF(D9="","",G8+M9)</f>
        <v>97000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-3000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 x14ac:dyDescent="0.4">
      <c r="A10" s="9">
        <v>2</v>
      </c>
      <c r="B10" s="5"/>
      <c r="C10" s="47"/>
      <c r="D10" s="57"/>
      <c r="E10" s="58"/>
      <c r="F10" s="59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>
        <f t="shared" ref="J10:J12" si="5">IF(G9="","",G9*0.03)</f>
        <v>2910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 t="str">
        <f t="shared" ref="M10:M12" si="8">IF(D10="","",J10*D10)</f>
        <v/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/>
      <c r="Q10" s="40"/>
      <c r="R10" s="40"/>
    </row>
    <row r="11" spans="1:18" x14ac:dyDescent="0.4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5"/>
        <v/>
      </c>
      <c r="K11" s="45" t="str">
        <f t="shared" si="6"/>
        <v/>
      </c>
      <c r="L11" s="46" t="str">
        <f t="shared" si="7"/>
        <v/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70">
        <f>M59+G8</f>
        <v>97000</v>
      </c>
      <c r="H59" s="71">
        <f>N59+H8</f>
        <v>97000</v>
      </c>
      <c r="I59" s="72">
        <f>O59+I8</f>
        <v>97000</v>
      </c>
      <c r="J59" s="67" t="s">
        <v>31</v>
      </c>
      <c r="K59" s="68">
        <f>B58-B9</f>
        <v>-40479</v>
      </c>
      <c r="L59" s="69" t="s">
        <v>32</v>
      </c>
      <c r="M59" s="81">
        <f>SUM(M9:M58)</f>
        <v>-3000</v>
      </c>
      <c r="N59" s="82">
        <f>SUM(N9:N58)</f>
        <v>-3000</v>
      </c>
      <c r="O59" s="83">
        <f>SUM(O9:O58)</f>
        <v>-3000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1</v>
      </c>
      <c r="E60" s="7">
        <f>COUNTIF(E9:E58,-1)</f>
        <v>1</v>
      </c>
      <c r="F60" s="8">
        <f>COUNTIF(F9:F58,-1)</f>
        <v>1</v>
      </c>
      <c r="G60" s="84" t="s">
        <v>30</v>
      </c>
      <c r="H60" s="85"/>
      <c r="I60" s="91"/>
      <c r="J60" s="84" t="s">
        <v>33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35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0.97</v>
      </c>
      <c r="H61" s="77">
        <f t="shared" ref="H61" si="21">H59/H8</f>
        <v>0.97</v>
      </c>
      <c r="I61" s="78">
        <f>I59/I8</f>
        <v>0.97</v>
      </c>
      <c r="J61" s="65">
        <f>(G61-100%)*30/K59</f>
        <v>2.2233750833765677E-5</v>
      </c>
      <c r="K61" s="65">
        <f>(H61-100%)*30/K59</f>
        <v>2.2233750833765677E-5</v>
      </c>
      <c r="L61" s="66">
        <f>(I61-100%)*30/K59</f>
        <v>2.2233750833765677E-5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0</v>
      </c>
      <c r="E62" s="74">
        <f t="shared" si="22"/>
        <v>0</v>
      </c>
      <c r="F62" s="75">
        <f>F59/(F59+F60+F61)</f>
        <v>0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tabSelected="1" zoomScale="80" zoomScaleNormal="80" workbookViewId="0">
      <selection activeCell="L1" sqref="L1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B35" sqref="B35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26</v>
      </c>
    </row>
    <row r="2" spans="1:10" x14ac:dyDescent="0.4">
      <c r="A2" s="94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27</v>
      </c>
    </row>
    <row r="12" spans="1:10" x14ac:dyDescent="0.4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28</v>
      </c>
    </row>
    <row r="22" spans="1:10" x14ac:dyDescent="0.4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Owner</cp:lastModifiedBy>
  <dcterms:created xsi:type="dcterms:W3CDTF">2020-09-18T03:10:57Z</dcterms:created>
  <dcterms:modified xsi:type="dcterms:W3CDTF">2021-06-30T16:16:16Z</dcterms:modified>
</cp:coreProperties>
</file>