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4"/>
  <workbookPr/>
  <mc:AlternateContent xmlns:mc="http://schemas.openxmlformats.org/markup-compatibility/2006">
    <mc:Choice Requires="x15">
      <x15ac:absPath xmlns:x15ac="http://schemas.microsoft.com/office/spreadsheetml/2010/11/ac" url="C:\Users\sasao\Desktop\"/>
    </mc:Choice>
  </mc:AlternateContent>
  <xr:revisionPtr revIDLastSave="0" documentId="8_{00FADFB2-0E5F-A147-96D1-B3F0E9E010C5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ルール＆合計" sheetId="1" r:id="rId1"/>
    <sheet name="2022年4月5月" sheetId="6" r:id="rId2"/>
    <sheet name="2015年8月" sheetId="10" r:id="rId3"/>
    <sheet name="画像" sheetId="7" r:id="rId4"/>
    <sheet name="気づき" sheetId="9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G8" i="1"/>
  <c r="H8" i="1"/>
  <c r="G9" i="1"/>
  <c r="H9" i="1"/>
  <c r="H17" i="1"/>
  <c r="I8" i="1"/>
  <c r="J8" i="1"/>
  <c r="K8" i="1"/>
  <c r="I9" i="1"/>
  <c r="J9" i="1"/>
  <c r="K9" i="1"/>
  <c r="K17" i="1"/>
  <c r="J17" i="1"/>
  <c r="L8" i="1"/>
  <c r="L9" i="1"/>
  <c r="L17" i="1"/>
  <c r="D9" i="1"/>
  <c r="D10" i="1"/>
  <c r="G10" i="1"/>
  <c r="H10" i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/>
  <c r="J12" i="1"/>
  <c r="L12" i="1"/>
  <c r="D13" i="1"/>
  <c r="D17" i="1"/>
  <c r="B3" i="1"/>
  <c r="G13" i="1"/>
  <c r="H13" i="1"/>
  <c r="I13" i="1"/>
  <c r="K13" i="1"/>
  <c r="J13" i="1"/>
  <c r="L13" i="1"/>
  <c r="D14" i="1"/>
  <c r="G14" i="1"/>
  <c r="H14" i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/>
  <c r="J16" i="1"/>
  <c r="L16" i="1"/>
  <c r="B17" i="1"/>
  <c r="C17" i="1"/>
  <c r="E17" i="1"/>
  <c r="F17" i="1"/>
  <c r="I17" i="1"/>
  <c r="G17" i="1"/>
</calcChain>
</file>

<file path=xl/sharedStrings.xml><?xml version="1.0" encoding="utf-8"?>
<sst xmlns="http://schemas.openxmlformats.org/spreadsheetml/2006/main" count="303" uniqueCount="93">
  <si>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</si>
  <si>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</si>
  <si>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</si>
  <si>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</si>
  <si>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</si>
  <si>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</si>
  <si>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</si>
  <si>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</si>
  <si>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</si>
  <si>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</si>
  <si>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</si>
  <si>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</si>
  <si>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</si>
  <si>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</si>
  <si>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</si>
  <si>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</si>
  <si>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</si>
  <si>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</si>
  <si>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</si>
  <si>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</si>
  <si>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</si>
  <si>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</si>
  <si>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</si>
  <si>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</si>
  <si>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</si>
  <si>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</si>
  <si>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</si>
  <si>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</si>
  <si>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</si>
  <si>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</si>
  <si>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</si>
  <si>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</si>
  <si>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</si>
  <si>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</si>
  <si>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</si>
  <si>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</si>
  <si>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</si>
  <si>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</si>
  <si>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</si>
  <si>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</si>
  <si>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</si>
  <si>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</si>
  <si>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</si>
  <si>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</si>
  <si>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</si>
  <si>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</si>
  <si>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</si>
  <si>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</si>
  <si>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</si>
  <si>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</si>
  <si>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</si>
  <si>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</si>
  <si>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</si>
  <si>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</si>
  <si>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</si>
  <si>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</si>
  <si>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</si>
  <si>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</si>
  <si>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</si>
  <si>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</si>
  <si>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</si>
  <si>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</si>
  <si>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</si>
  <si>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</si>
  <si>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</si>
  <si>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</si>
  <si>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</si>
  <si>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</si>
  <si>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</si>
  <si>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</si>
  <si>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</si>
  <si>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4H</t>
  </si>
  <si>
    <t>４Ｈ</t>
  </si>
  <si>
    <t>T/P</t>
  </si>
  <si>
    <t>EUR/JPY</t>
  </si>
  <si>
    <t>5M</t>
  </si>
  <si>
    <t>売り</t>
  </si>
  <si>
    <t>S/L</t>
  </si>
  <si>
    <t>負け</t>
  </si>
  <si>
    <t>EB</t>
  </si>
  <si>
    <t>4h</t>
  </si>
  <si>
    <t>3H</t>
  </si>
  <si>
    <t>1H</t>
  </si>
  <si>
    <t>EUR/USD</t>
  </si>
  <si>
    <t>2H</t>
  </si>
  <si>
    <t>　</t>
  </si>
  <si>
    <t>÷</t>
  </si>
  <si>
    <t>履歴</t>
  </si>
  <si>
    <t>現在　USD JPY(４Ｈ)</t>
  </si>
  <si>
    <t>5月11日から、デモトレを始めました。リアルを証券会社のアプリで7ヶ月やりましたが、無知だったので基本から知りたくなりました。</t>
  </si>
  <si>
    <t>現在は、リアルを封印して検証とデモトレに勤しんでいます。</t>
  </si>
  <si>
    <t>MT5の注文の仕方は、初めてで説明書見ながら注文しています。時間足をバラバラに見てチャンスにトレードしています。</t>
  </si>
  <si>
    <t>注文の画面を　慌てないように見る。4Hだと1ヶ月2回くらいなので、もう少し、回数を増やして落ち着いてトレードできる基本を見つけたいです。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</si>
</sst>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5" x14ac:knownFonts="1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7" tint="0.7999816888943144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1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22" fontId="0" fillId="0" borderId="0" xfId="0" applyNumberFormat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14" fillId="7" borderId="0" xfId="0" applyFont="1" applyFill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602827</xdr:colOff>
      <xdr:row>4</xdr:row>
      <xdr:rowOff>10159</xdr:rowOff>
    </xdr:from>
    <xdr:to>
      <xdr:col>11</xdr:col>
      <xdr:colOff>38101</xdr:colOff>
      <xdr:row>40</xdr:row>
      <xdr:rowOff>110066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24DA2CCC-6C86-E099-F1F8-4EDABF2EB4BE}"/>
            </a:ext>
          </a:extLst>
        </xdr:cNvPr>
        <xdr:cNvGrpSpPr/>
      </xdr:nvGrpSpPr>
      <xdr:grpSpPr>
        <a:xfrm>
          <a:off x="602827" y="704426"/>
          <a:ext cx="6280574" cy="6348307"/>
          <a:chOff x="602826" y="704426"/>
          <a:chExt cx="6939280" cy="6348307"/>
        </a:xfrm>
      </xdr:grpSpPr>
      <xdr:pic>
        <xdr:nvPicPr>
          <xdr:cNvPr id="2" name="図 1">
            <a:extLst>
              <a:ext uri="{FF2B5EF4-FFF2-40B4-BE49-F238E27FC236}">
                <a16:creationId xmlns:a16="http://schemas.microsoft.com/office/drawing/2014/main" id="{99210BBC-4C5B-444D-AA39-5CE8DAE537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2826" y="704426"/>
            <a:ext cx="6939280" cy="3695700"/>
          </a:xfrm>
          <a:prstGeom prst="rect">
            <a:avLst/>
          </a:prstGeom>
        </xdr:spPr>
      </xdr:pic>
      <xdr:pic>
        <xdr:nvPicPr>
          <xdr:cNvPr id="3" name="図 2">
            <a:extLst>
              <a:ext uri="{FF2B5EF4-FFF2-40B4-BE49-F238E27FC236}">
                <a16:creationId xmlns:a16="http://schemas.microsoft.com/office/drawing/2014/main" id="{024368DE-9803-A074-2CA8-1C04451FC775}"/>
              </a:ext>
              <a:ext uri="{147F2762-F138-4A5C-976F-8EAC2B608ADB}">
                <a16:predDERef xmlns:a16="http://schemas.microsoft.com/office/drawing/2014/main" pred="{99210BBC-4C5B-444D-AA39-5CE8DAE537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1292" y="4522893"/>
            <a:ext cx="2462108" cy="2529840"/>
          </a:xfrm>
          <a:prstGeom prst="rect">
            <a:avLst/>
          </a:prstGeom>
        </xdr:spPr>
      </xdr:pic>
      <xdr:pic>
        <xdr:nvPicPr>
          <xdr:cNvPr id="4" name="図 3">
            <a:extLst>
              <a:ext uri="{FF2B5EF4-FFF2-40B4-BE49-F238E27FC236}">
                <a16:creationId xmlns:a16="http://schemas.microsoft.com/office/drawing/2014/main" id="{43E23055-1664-06C2-77C9-A5BFFAA58690}"/>
              </a:ext>
              <a:ext uri="{147F2762-F138-4A5C-976F-8EAC2B608ADB}">
                <a16:predDERef xmlns:a16="http://schemas.microsoft.com/office/drawing/2014/main" pred="{024368DE-9803-A074-2CA8-1C04451FC7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727027" y="4493261"/>
            <a:ext cx="2529840" cy="2517140"/>
          </a:xfrm>
          <a:prstGeom prst="rect">
            <a:avLst/>
          </a:prstGeom>
        </xdr:spPr>
      </xdr:pic>
    </xdr:grpSp>
    <xdr:clientData/>
  </xdr:twoCellAnchor>
  <xdr:twoCellAnchor editAs="oneCell">
    <xdr:from>
      <xdr:col>12</xdr:col>
      <xdr:colOff>619760</xdr:colOff>
      <xdr:row>2</xdr:row>
      <xdr:rowOff>162560</xdr:rowOff>
    </xdr:from>
    <xdr:to>
      <xdr:col>24</xdr:col>
      <xdr:colOff>91440</xdr:colOff>
      <xdr:row>24</xdr:row>
      <xdr:rowOff>39793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25ADDF2-2B2D-8F8B-ABC4-6CD7372B0D55}"/>
            </a:ext>
            <a:ext uri="{147F2762-F138-4A5C-976F-8EAC2B608ADB}">
              <a16:predDERef xmlns:a16="http://schemas.microsoft.com/office/drawing/2014/main" pred="{24DA2CCC-6C86-E099-F1F8-4EDABF2EB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7360" y="509693"/>
          <a:ext cx="6939280" cy="3695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zoomScaleSheetLayoutView="100" workbookViewId="0">
      <selection activeCell="G8" sqref="G8"/>
    </sheetView>
  </sheetViews>
  <sheetFormatPr defaultColWidth="9.953125" defaultRowHeight="13.5" customHeight="1" x14ac:dyDescent="0.1"/>
  <cols>
    <col min="1" max="1" width="22.76953125" customWidth="1"/>
    <col min="2" max="2" width="13.6328125" customWidth="1"/>
    <col min="3" max="3" width="13.90625" customWidth="1"/>
    <col min="4" max="4" width="15.6796875" customWidth="1"/>
    <col min="5" max="5" width="12.40625" customWidth="1"/>
    <col min="6" max="6" width="12.26953125" customWidth="1"/>
    <col min="7" max="7" width="13.2265625" customWidth="1"/>
    <col min="9" max="9" width="15.6796875" customWidth="1"/>
    <col min="10" max="10" width="13.08984375" customWidth="1"/>
    <col min="11" max="11" width="15.54296875" customWidth="1"/>
    <col min="12" max="12" width="17.58984375" customWidth="1"/>
  </cols>
  <sheetData>
    <row r="1" spans="1:12" ht="19.5" customHeight="1" x14ac:dyDescent="0.1">
      <c r="A1" s="121"/>
      <c r="B1" s="136" t="s">
        <v>0</v>
      </c>
      <c r="C1" s="137"/>
      <c r="D1" s="138"/>
      <c r="E1" s="120"/>
      <c r="F1" s="139" t="s">
        <v>0</v>
      </c>
      <c r="G1" s="140"/>
      <c r="H1" s="122"/>
    </row>
    <row r="2" spans="1:12" ht="25.5" customHeight="1" x14ac:dyDescent="0.1">
      <c r="A2" s="123" t="s">
        <v>1</v>
      </c>
      <c r="B2" s="141">
        <v>3000000</v>
      </c>
      <c r="C2" s="141"/>
      <c r="D2" s="141"/>
      <c r="E2" s="64" t="s">
        <v>2</v>
      </c>
      <c r="F2" s="142">
        <v>44670</v>
      </c>
      <c r="G2" s="143"/>
      <c r="H2" s="46"/>
      <c r="I2" s="46"/>
    </row>
    <row r="3" spans="1:12" ht="27" customHeight="1" x14ac:dyDescent="0.1">
      <c r="A3" s="47" t="s">
        <v>3</v>
      </c>
      <c r="B3" s="144">
        <f>SUM(B2+D17)</f>
        <v>2974064</v>
      </c>
      <c r="C3" s="144"/>
      <c r="D3" s="145"/>
      <c r="E3" s="48" t="s">
        <v>4</v>
      </c>
      <c r="F3" s="49">
        <v>0.02</v>
      </c>
      <c r="G3" s="50">
        <v>60000</v>
      </c>
      <c r="H3" s="52" t="s">
        <v>5</v>
      </c>
      <c r="I3" s="53">
        <v>0</v>
      </c>
      <c r="K3" s="124"/>
    </row>
    <row r="4" spans="1:12" s="103" customFormat="1" ht="17.25" customHeight="1" x14ac:dyDescent="0.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 x14ac:dyDescent="0.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 x14ac:dyDescent="0.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36.75" x14ac:dyDescent="0.1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 x14ac:dyDescent="0.1">
      <c r="A8" s="55">
        <v>44652</v>
      </c>
      <c r="B8" s="66"/>
      <c r="C8" s="67"/>
      <c r="D8" s="85">
        <f t="shared" ref="D8:D16" si="0">SUM(B8-C8)</f>
        <v>0</v>
      </c>
      <c r="E8" s="68">
        <v>0</v>
      </c>
      <c r="F8" s="69">
        <v>0</v>
      </c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 x14ac:dyDescent="0.1">
      <c r="A9" s="56">
        <v>44682</v>
      </c>
      <c r="B9" s="74">
        <v>33155</v>
      </c>
      <c r="C9" s="75">
        <v>59091</v>
      </c>
      <c r="D9" s="85">
        <f t="shared" si="0"/>
        <v>-25936</v>
      </c>
      <c r="E9" s="76">
        <v>8</v>
      </c>
      <c r="F9" s="76">
        <v>13</v>
      </c>
      <c r="G9" s="68">
        <f t="shared" si="1"/>
        <v>21</v>
      </c>
      <c r="H9" s="70">
        <f t="shared" si="2"/>
        <v>0.38095238095238093</v>
      </c>
      <c r="I9" s="71">
        <f t="shared" si="3"/>
        <v>4144.375</v>
      </c>
      <c r="J9" s="71">
        <f t="shared" si="4"/>
        <v>4545.4615384615381</v>
      </c>
      <c r="K9" s="72">
        <f t="shared" si="5"/>
        <v>0.9117610972906196</v>
      </c>
      <c r="L9" s="73">
        <f t="shared" si="6"/>
        <v>0.56108375217884277</v>
      </c>
    </row>
    <row r="10" spans="1:12" ht="24.95" customHeight="1" x14ac:dyDescent="0.1">
      <c r="A10" s="55">
        <v>42156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 x14ac:dyDescent="0.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 x14ac:dyDescent="0.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 x14ac:dyDescent="0.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 x14ac:dyDescent="0.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 x14ac:dyDescent="0.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 x14ac:dyDescent="0.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 x14ac:dyDescent="0.1">
      <c r="A17" s="87" t="s">
        <v>19</v>
      </c>
      <c r="B17" s="88">
        <f t="shared" ref="B17:G17" si="7">SUM(B8:B16)</f>
        <v>33155</v>
      </c>
      <c r="C17" s="89">
        <f t="shared" si="7"/>
        <v>59091</v>
      </c>
      <c r="D17" s="90">
        <f t="shared" si="7"/>
        <v>-25936</v>
      </c>
      <c r="E17" s="91">
        <f t="shared" si="7"/>
        <v>8</v>
      </c>
      <c r="F17" s="92">
        <f t="shared" si="7"/>
        <v>13</v>
      </c>
      <c r="G17" s="91">
        <f t="shared" si="7"/>
        <v>21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 x14ac:dyDescent="0.1">
      <c r="A18" s="54"/>
      <c r="J18" s="96"/>
      <c r="K18" s="97" t="s">
        <v>20</v>
      </c>
      <c r="L18" s="97" t="s">
        <v>21</v>
      </c>
    </row>
    <row r="19" spans="1:12" x14ac:dyDescent="0.1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3"/>
  <sheetViews>
    <sheetView topLeftCell="G1" zoomScaleSheetLayoutView="100" workbookViewId="0">
      <pane ySplit="1" topLeftCell="G14" activePane="bottomLeft" state="frozen"/>
      <selection activeCell="G1" sqref="G1"/>
      <selection pane="bottomLeft" activeCell="O5" sqref="O5"/>
    </sheetView>
  </sheetViews>
  <sheetFormatPr defaultColWidth="9.953125" defaultRowHeight="13.5" customHeight="1" x14ac:dyDescent="0.1"/>
  <cols>
    <col min="1" max="1" width="9.6796875" customWidth="1"/>
    <col min="3" max="3" width="17.1796875" customWidth="1"/>
    <col min="4" max="4" width="32.7265625" customWidth="1"/>
    <col min="5" max="5" width="6.81640625" customWidth="1"/>
    <col min="6" max="6" width="15.81640625" customWidth="1"/>
    <col min="7" max="7" width="13.08984375" customWidth="1"/>
    <col min="8" max="8" width="11.1796875" customWidth="1"/>
    <col min="9" max="9" width="15.81640625" customWidth="1"/>
    <col min="11" max="11" width="18.40625" customWidth="1"/>
    <col min="12" max="12" width="8.99609375" customWidth="1"/>
    <col min="15" max="15" width="15.81640625" customWidth="1"/>
  </cols>
  <sheetData>
    <row r="1" spans="1:16" x14ac:dyDescent="0.1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6" ht="13.5" customHeight="1" x14ac:dyDescent="0.1">
      <c r="A2" t="s">
        <v>74</v>
      </c>
      <c r="B2" t="s">
        <v>38</v>
      </c>
      <c r="C2" t="s">
        <v>39</v>
      </c>
      <c r="D2" t="s">
        <v>40</v>
      </c>
      <c r="E2" t="s">
        <v>71</v>
      </c>
      <c r="F2" s="133">
        <v>44686.32644675926</v>
      </c>
      <c r="G2">
        <v>137.25200000000001</v>
      </c>
      <c r="H2" t="s">
        <v>72</v>
      </c>
      <c r="I2" s="133">
        <v>44687.480752314812</v>
      </c>
      <c r="J2">
        <v>137.82499999999999</v>
      </c>
      <c r="K2" t="s">
        <v>73</v>
      </c>
      <c r="L2" t="s">
        <v>41</v>
      </c>
      <c r="M2">
        <v>57.3</v>
      </c>
      <c r="N2">
        <v>0</v>
      </c>
      <c r="O2">
        <v>5730</v>
      </c>
    </row>
    <row r="3" spans="1:16" x14ac:dyDescent="0.1">
      <c r="A3" t="s">
        <v>74</v>
      </c>
      <c r="B3" t="s">
        <v>76</v>
      </c>
      <c r="C3" t="s">
        <v>39</v>
      </c>
      <c r="D3" t="s">
        <v>40</v>
      </c>
      <c r="E3" t="s">
        <v>75</v>
      </c>
      <c r="F3" s="134">
        <v>44687.895532407405</v>
      </c>
      <c r="G3">
        <v>137.77000000000001</v>
      </c>
      <c r="H3" t="s">
        <v>75</v>
      </c>
      <c r="I3" s="134">
        <v>44687.959305555552</v>
      </c>
      <c r="J3">
        <v>137.69300000000001</v>
      </c>
      <c r="K3" t="s">
        <v>77</v>
      </c>
      <c r="L3" t="s">
        <v>41</v>
      </c>
      <c r="M3" s="10">
        <v>7.7</v>
      </c>
      <c r="N3" s="10"/>
      <c r="O3">
        <v>770</v>
      </c>
    </row>
    <row r="4" spans="1:16" x14ac:dyDescent="0.1">
      <c r="A4" t="s">
        <v>74</v>
      </c>
      <c r="B4" t="s">
        <v>38</v>
      </c>
      <c r="C4" t="s">
        <v>39</v>
      </c>
      <c r="D4" t="s">
        <v>40</v>
      </c>
      <c r="E4" t="s">
        <v>71</v>
      </c>
      <c r="F4" s="133">
        <v>44690.718449074076</v>
      </c>
      <c r="G4">
        <v>137.74299999999999</v>
      </c>
      <c r="H4" t="s">
        <v>71</v>
      </c>
      <c r="I4" s="133">
        <v>44690.73678240741</v>
      </c>
      <c r="J4">
        <v>137.4</v>
      </c>
      <c r="K4" t="s">
        <v>77</v>
      </c>
      <c r="L4" t="s">
        <v>78</v>
      </c>
      <c r="M4" s="10"/>
      <c r="N4" s="10">
        <v>34.299999999999997</v>
      </c>
      <c r="O4">
        <v>-3430</v>
      </c>
    </row>
    <row r="5" spans="1:16" x14ac:dyDescent="0.1">
      <c r="A5" t="s">
        <v>74</v>
      </c>
      <c r="B5" t="s">
        <v>38</v>
      </c>
      <c r="C5" t="s">
        <v>39</v>
      </c>
      <c r="D5" t="s">
        <v>40</v>
      </c>
      <c r="E5" t="s">
        <v>71</v>
      </c>
      <c r="F5" s="133">
        <v>44690.809930555559</v>
      </c>
      <c r="G5">
        <v>137.92599999999999</v>
      </c>
      <c r="H5" t="s">
        <v>71</v>
      </c>
      <c r="I5" s="134">
        <v>44691</v>
      </c>
      <c r="J5">
        <v>137.34899999999999</v>
      </c>
      <c r="K5" t="s">
        <v>77</v>
      </c>
      <c r="L5" t="s">
        <v>78</v>
      </c>
      <c r="M5" s="10"/>
      <c r="N5" s="10">
        <v>57.7</v>
      </c>
      <c r="O5">
        <v>-5770</v>
      </c>
    </row>
    <row r="6" spans="1:16" x14ac:dyDescent="0.1">
      <c r="A6" t="s">
        <v>74</v>
      </c>
      <c r="B6" t="s">
        <v>76</v>
      </c>
      <c r="C6" t="s">
        <v>39</v>
      </c>
      <c r="D6" t="s">
        <v>79</v>
      </c>
      <c r="E6" t="s">
        <v>71</v>
      </c>
      <c r="F6" s="133">
        <v>44692.484409722223</v>
      </c>
      <c r="G6">
        <v>137.238</v>
      </c>
      <c r="H6" t="s">
        <v>80</v>
      </c>
      <c r="I6" s="133">
        <v>44692.886597222219</v>
      </c>
      <c r="J6">
        <v>136.524</v>
      </c>
      <c r="K6" t="s">
        <v>73</v>
      </c>
      <c r="L6" t="s">
        <v>41</v>
      </c>
      <c r="M6">
        <v>71.400000000000006</v>
      </c>
      <c r="N6" s="10"/>
      <c r="O6">
        <v>7140</v>
      </c>
    </row>
    <row r="7" spans="1:16" x14ac:dyDescent="0.1">
      <c r="A7" t="s">
        <v>74</v>
      </c>
      <c r="B7" t="s">
        <v>76</v>
      </c>
      <c r="C7" t="s">
        <v>39</v>
      </c>
      <c r="D7" t="s">
        <v>79</v>
      </c>
      <c r="E7" t="s">
        <v>81</v>
      </c>
      <c r="F7" s="133">
        <v>44697.265625</v>
      </c>
      <c r="G7">
        <v>131.55000000000001</v>
      </c>
      <c r="H7" t="s">
        <v>71</v>
      </c>
      <c r="I7" s="133">
        <v>44698.369687500002</v>
      </c>
      <c r="J7">
        <v>135.19999999999999</v>
      </c>
      <c r="K7" t="s">
        <v>77</v>
      </c>
      <c r="L7" t="s">
        <v>78</v>
      </c>
      <c r="N7" s="10">
        <v>139.69999999999999</v>
      </c>
      <c r="O7">
        <v>-13970</v>
      </c>
    </row>
    <row r="8" spans="1:16" x14ac:dyDescent="0.1">
      <c r="A8" t="s">
        <v>74</v>
      </c>
      <c r="B8" t="s">
        <v>76</v>
      </c>
      <c r="C8" t="s">
        <v>39</v>
      </c>
      <c r="D8" t="s">
        <v>40</v>
      </c>
      <c r="E8" t="s">
        <v>82</v>
      </c>
      <c r="F8" s="133">
        <v>44699.699664351851</v>
      </c>
      <c r="G8">
        <v>135.494</v>
      </c>
      <c r="H8" t="s">
        <v>82</v>
      </c>
      <c r="I8" s="133">
        <v>44699.734942129631</v>
      </c>
      <c r="J8">
        <v>134.99700000000001</v>
      </c>
      <c r="K8" t="s">
        <v>73</v>
      </c>
      <c r="L8" t="s">
        <v>41</v>
      </c>
      <c r="M8" s="10">
        <v>49.7</v>
      </c>
      <c r="N8" s="10"/>
      <c r="O8">
        <v>4970</v>
      </c>
    </row>
    <row r="9" spans="1:16" x14ac:dyDescent="0.1">
      <c r="A9" t="s">
        <v>74</v>
      </c>
      <c r="B9" t="s">
        <v>76</v>
      </c>
      <c r="C9" t="s">
        <v>39</v>
      </c>
      <c r="D9" t="s">
        <v>40</v>
      </c>
      <c r="E9" t="s">
        <v>81</v>
      </c>
      <c r="F9" s="133">
        <v>44700.376909722225</v>
      </c>
      <c r="G9">
        <v>134.92099999999999</v>
      </c>
      <c r="H9" t="s">
        <v>81</v>
      </c>
      <c r="I9" s="133">
        <v>44701.539849537039</v>
      </c>
      <c r="J9">
        <v>135.75700000000001</v>
      </c>
      <c r="K9" t="s">
        <v>77</v>
      </c>
      <c r="L9" t="s">
        <v>78</v>
      </c>
      <c r="M9" s="10"/>
      <c r="N9" s="10">
        <v>83.6</v>
      </c>
      <c r="O9" s="135">
        <v>-8360</v>
      </c>
    </row>
    <row r="10" spans="1:16" x14ac:dyDescent="0.1">
      <c r="A10" t="s">
        <v>74</v>
      </c>
      <c r="B10" t="s">
        <v>76</v>
      </c>
      <c r="C10" t="s">
        <v>39</v>
      </c>
      <c r="D10" t="s">
        <v>79</v>
      </c>
      <c r="E10" t="s">
        <v>71</v>
      </c>
      <c r="F10" s="133">
        <v>44701.816053240742</v>
      </c>
      <c r="G10">
        <v>134.851</v>
      </c>
      <c r="H10" t="s">
        <v>71</v>
      </c>
      <c r="I10" s="133">
        <v>44704.757268518515</v>
      </c>
      <c r="J10">
        <v>136.34</v>
      </c>
      <c r="K10" t="s">
        <v>77</v>
      </c>
      <c r="L10" t="s">
        <v>78</v>
      </c>
      <c r="M10" s="10"/>
      <c r="N10" s="10">
        <v>148.9</v>
      </c>
      <c r="O10">
        <v>-14890</v>
      </c>
    </row>
    <row r="11" spans="1:16" x14ac:dyDescent="0.1">
      <c r="A11" t="s">
        <v>83</v>
      </c>
      <c r="B11" t="s">
        <v>38</v>
      </c>
      <c r="C11" t="s">
        <v>39</v>
      </c>
      <c r="D11" t="s">
        <v>40</v>
      </c>
      <c r="E11" t="s">
        <v>82</v>
      </c>
      <c r="F11" s="133">
        <v>44690.751087962963</v>
      </c>
      <c r="G11">
        <v>1.0531200000000001</v>
      </c>
      <c r="H11" t="s">
        <v>71</v>
      </c>
      <c r="I11" s="133">
        <v>44690.801793981482</v>
      </c>
      <c r="J11">
        <v>1.0579000000000001</v>
      </c>
      <c r="K11" t="s">
        <v>73</v>
      </c>
      <c r="L11" t="s">
        <v>41</v>
      </c>
      <c r="M11" s="10">
        <v>62.3</v>
      </c>
      <c r="N11" s="10"/>
      <c r="O11">
        <v>6230</v>
      </c>
    </row>
    <row r="12" spans="1:16" x14ac:dyDescent="0.1">
      <c r="A12" t="s">
        <v>83</v>
      </c>
      <c r="B12" t="s">
        <v>38</v>
      </c>
      <c r="C12" t="s">
        <v>39</v>
      </c>
      <c r="D12" t="s">
        <v>40</v>
      </c>
      <c r="E12" t="s">
        <v>82</v>
      </c>
      <c r="F12" s="133">
        <v>44690.801712962966</v>
      </c>
      <c r="G12">
        <v>1.05782</v>
      </c>
      <c r="H12" t="s">
        <v>84</v>
      </c>
      <c r="I12" s="133">
        <v>44690.802118055559</v>
      </c>
      <c r="J12">
        <v>1.0581</v>
      </c>
      <c r="K12" t="s">
        <v>73</v>
      </c>
      <c r="L12" t="s">
        <v>41</v>
      </c>
      <c r="M12" s="10">
        <v>3.65</v>
      </c>
      <c r="N12" s="10"/>
      <c r="O12">
        <v>365</v>
      </c>
    </row>
    <row r="13" spans="1:16" x14ac:dyDescent="0.1">
      <c r="A13" t="s">
        <v>83</v>
      </c>
      <c r="B13" t="s">
        <v>38</v>
      </c>
      <c r="C13" t="s">
        <v>39</v>
      </c>
      <c r="D13" t="s">
        <v>40</v>
      </c>
      <c r="E13" t="s">
        <v>84</v>
      </c>
      <c r="F13" s="133">
        <v>44701.742708333331</v>
      </c>
      <c r="G13">
        <v>1.05647</v>
      </c>
      <c r="H13" t="s">
        <v>84</v>
      </c>
      <c r="I13" s="133">
        <v>44701.931319444448</v>
      </c>
      <c r="J13">
        <v>1.05481</v>
      </c>
      <c r="K13" t="s">
        <v>77</v>
      </c>
      <c r="L13" t="s">
        <v>78</v>
      </c>
      <c r="M13" s="10"/>
      <c r="N13" s="10">
        <v>21.21</v>
      </c>
      <c r="O13">
        <v>-2121</v>
      </c>
    </row>
    <row r="14" spans="1:16" x14ac:dyDescent="0.1">
      <c r="A14" t="s">
        <v>37</v>
      </c>
      <c r="B14" t="s">
        <v>38</v>
      </c>
      <c r="C14" t="s">
        <v>39</v>
      </c>
      <c r="D14" t="s">
        <v>40</v>
      </c>
      <c r="E14" t="s">
        <v>82</v>
      </c>
      <c r="F14" s="133">
        <v>44692.126655092594</v>
      </c>
      <c r="G14">
        <v>130.44399999999999</v>
      </c>
      <c r="H14" t="s">
        <v>82</v>
      </c>
      <c r="I14" s="133">
        <v>44692.149143518516</v>
      </c>
      <c r="J14">
        <v>130.26599999999999</v>
      </c>
      <c r="K14" t="s">
        <v>77</v>
      </c>
      <c r="L14" t="s">
        <v>78</v>
      </c>
      <c r="M14" s="10"/>
      <c r="N14" s="10">
        <v>17.8</v>
      </c>
      <c r="O14">
        <v>-1780</v>
      </c>
      <c r="P14" t="s">
        <v>86</v>
      </c>
    </row>
    <row r="15" spans="1:16" x14ac:dyDescent="0.1">
      <c r="A15" t="s">
        <v>37</v>
      </c>
      <c r="B15" t="s">
        <v>76</v>
      </c>
      <c r="C15" t="s">
        <v>39</v>
      </c>
      <c r="D15" t="s">
        <v>40</v>
      </c>
      <c r="E15" t="s">
        <v>71</v>
      </c>
      <c r="F15" s="133">
        <v>44694.278807870367</v>
      </c>
      <c r="G15">
        <v>128.39599999999999</v>
      </c>
      <c r="H15" t="s">
        <v>71</v>
      </c>
      <c r="I15" s="133">
        <v>44697.16233796296</v>
      </c>
      <c r="J15">
        <v>129.58099999999999</v>
      </c>
      <c r="K15" t="s">
        <v>77</v>
      </c>
      <c r="L15" t="s">
        <v>78</v>
      </c>
      <c r="M15" s="10"/>
      <c r="N15" s="10"/>
      <c r="O15">
        <v>-6110</v>
      </c>
    </row>
    <row r="16" spans="1:16" x14ac:dyDescent="0.1">
      <c r="A16" t="s">
        <v>37</v>
      </c>
      <c r="B16" t="s">
        <v>38</v>
      </c>
      <c r="C16" t="s">
        <v>39</v>
      </c>
      <c r="D16" t="s">
        <v>79</v>
      </c>
      <c r="E16" t="s">
        <v>82</v>
      </c>
      <c r="F16" s="133">
        <v>44698.460532407407</v>
      </c>
      <c r="G16">
        <v>129.39599999999999</v>
      </c>
      <c r="H16" t="s">
        <v>82</v>
      </c>
      <c r="I16" s="133">
        <v>44698.468043981484</v>
      </c>
      <c r="J16">
        <v>129.47900000000001</v>
      </c>
      <c r="K16" t="s">
        <v>77</v>
      </c>
      <c r="L16" t="s">
        <v>78</v>
      </c>
      <c r="M16" s="10"/>
      <c r="N16" s="10"/>
      <c r="O16">
        <v>-830</v>
      </c>
    </row>
    <row r="17" spans="1:15" x14ac:dyDescent="0.1">
      <c r="A17" t="s">
        <v>37</v>
      </c>
      <c r="B17" t="s">
        <v>38</v>
      </c>
      <c r="C17" t="s">
        <v>39</v>
      </c>
      <c r="D17" t="s">
        <v>79</v>
      </c>
      <c r="E17" t="s">
        <v>82</v>
      </c>
      <c r="F17" s="133">
        <v>44698.462800925925</v>
      </c>
      <c r="G17">
        <v>129.386</v>
      </c>
      <c r="H17" t="s">
        <v>82</v>
      </c>
      <c r="I17" s="133">
        <v>44698.466111111113</v>
      </c>
      <c r="J17">
        <v>129.489</v>
      </c>
      <c r="K17" t="s">
        <v>77</v>
      </c>
      <c r="L17" t="s">
        <v>78</v>
      </c>
      <c r="M17" s="10"/>
      <c r="N17" s="10"/>
      <c r="O17">
        <v>-1030</v>
      </c>
    </row>
    <row r="18" spans="1:15" x14ac:dyDescent="0.1">
      <c r="A18" t="s">
        <v>37</v>
      </c>
      <c r="B18" t="s">
        <v>38</v>
      </c>
      <c r="C18" t="s">
        <v>39</v>
      </c>
      <c r="D18" t="s">
        <v>79</v>
      </c>
      <c r="E18" t="s">
        <v>82</v>
      </c>
      <c r="F18" s="133">
        <v>44698.466041666667</v>
      </c>
      <c r="G18">
        <v>129.49700000000001</v>
      </c>
      <c r="H18" t="s">
        <v>82</v>
      </c>
      <c r="I18" s="133">
        <v>44698.467916666668</v>
      </c>
      <c r="J18">
        <v>129.483</v>
      </c>
      <c r="K18" t="s">
        <v>77</v>
      </c>
      <c r="L18" t="s">
        <v>78</v>
      </c>
      <c r="M18" s="10"/>
      <c r="N18" s="10"/>
      <c r="O18">
        <v>-140</v>
      </c>
    </row>
    <row r="19" spans="1:15" x14ac:dyDescent="0.1">
      <c r="A19" t="s">
        <v>37</v>
      </c>
      <c r="B19" t="s">
        <v>38</v>
      </c>
      <c r="C19" t="s">
        <v>39</v>
      </c>
      <c r="D19" t="s">
        <v>79</v>
      </c>
      <c r="E19" t="s">
        <v>82</v>
      </c>
      <c r="F19" s="133">
        <v>44698.46665509259</v>
      </c>
      <c r="G19">
        <v>129.46899999999999</v>
      </c>
      <c r="H19" t="s">
        <v>82</v>
      </c>
      <c r="I19" s="133">
        <v>44698.467916666668</v>
      </c>
      <c r="J19">
        <v>129.483</v>
      </c>
      <c r="K19" t="s">
        <v>77</v>
      </c>
      <c r="L19" t="s">
        <v>78</v>
      </c>
      <c r="M19" s="10"/>
      <c r="N19" s="10"/>
      <c r="O19">
        <v>-260</v>
      </c>
    </row>
    <row r="20" spans="1:15" x14ac:dyDescent="0.1">
      <c r="A20" t="s">
        <v>37</v>
      </c>
      <c r="B20" t="s">
        <v>38</v>
      </c>
      <c r="C20" t="s">
        <v>39</v>
      </c>
      <c r="D20" t="s">
        <v>79</v>
      </c>
      <c r="E20" t="s">
        <v>82</v>
      </c>
      <c r="F20" s="133">
        <v>44698.466990740744</v>
      </c>
      <c r="G20">
        <v>129.49100000000001</v>
      </c>
      <c r="H20" t="s">
        <v>82</v>
      </c>
      <c r="I20" s="134">
        <v>44698.467627314814</v>
      </c>
      <c r="J20">
        <v>129.495</v>
      </c>
      <c r="K20" t="s">
        <v>77</v>
      </c>
      <c r="L20" t="s">
        <v>78</v>
      </c>
      <c r="M20" s="10"/>
      <c r="N20" s="10"/>
      <c r="O20">
        <v>-400</v>
      </c>
    </row>
    <row r="21" spans="1:15" x14ac:dyDescent="0.1">
      <c r="A21" t="s">
        <v>37</v>
      </c>
      <c r="B21" t="s">
        <v>38</v>
      </c>
      <c r="C21" t="s">
        <v>39</v>
      </c>
      <c r="D21" t="s">
        <v>79</v>
      </c>
      <c r="E21" t="s">
        <v>82</v>
      </c>
      <c r="F21" s="133">
        <v>44698.469513888886</v>
      </c>
      <c r="G21">
        <v>129.45099999999999</v>
      </c>
      <c r="H21" t="s">
        <v>82</v>
      </c>
      <c r="I21" s="133">
        <v>44698.685636574075</v>
      </c>
      <c r="J21">
        <v>129.49100000000001</v>
      </c>
      <c r="K21" t="s">
        <v>73</v>
      </c>
      <c r="L21" t="s">
        <v>41</v>
      </c>
      <c r="M21" s="10"/>
      <c r="N21" s="10"/>
      <c r="O21">
        <v>2420</v>
      </c>
    </row>
    <row r="22" spans="1:15" x14ac:dyDescent="0.1">
      <c r="A22" t="s">
        <v>37</v>
      </c>
      <c r="B22" t="s">
        <v>76</v>
      </c>
      <c r="C22" t="s">
        <v>39</v>
      </c>
      <c r="D22" t="s">
        <v>79</v>
      </c>
      <c r="E22" t="s">
        <v>84</v>
      </c>
      <c r="F22" s="133">
        <v>44700.382627314815</v>
      </c>
      <c r="G22">
        <v>128.553</v>
      </c>
      <c r="H22" t="s">
        <v>82</v>
      </c>
      <c r="I22" s="133">
        <v>44700.451666666668</v>
      </c>
      <c r="J22">
        <v>128</v>
      </c>
      <c r="K22" t="s">
        <v>73</v>
      </c>
      <c r="L22" t="s">
        <v>41</v>
      </c>
      <c r="M22" s="10"/>
      <c r="N22" s="10"/>
      <c r="O22">
        <v>5530</v>
      </c>
    </row>
    <row r="23" spans="1:15" x14ac:dyDescent="0.1">
      <c r="M23" s="10"/>
      <c r="N23" s="10"/>
    </row>
    <row r="24" spans="1:15" x14ac:dyDescent="0.1">
      <c r="M24" s="10"/>
      <c r="N24" s="10"/>
    </row>
    <row r="25" spans="1:15" x14ac:dyDescent="0.1">
      <c r="M25" s="10"/>
      <c r="N25" s="10"/>
    </row>
    <row r="26" spans="1:15" x14ac:dyDescent="0.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 x14ac:dyDescent="0.1">
      <c r="L27" s="44" t="s">
        <v>42</v>
      </c>
      <c r="M27" s="10"/>
      <c r="N27" s="10"/>
    </row>
    <row r="28" spans="1:15" x14ac:dyDescent="0.1">
      <c r="M28" s="10"/>
      <c r="N28" s="10"/>
    </row>
    <row r="29" spans="1:15" x14ac:dyDescent="0.1">
      <c r="M29" s="10"/>
      <c r="N29" s="10"/>
    </row>
    <row r="31" spans="1:15" x14ac:dyDescent="0.1">
      <c r="L31" s="11"/>
      <c r="M31" s="12"/>
      <c r="N31" s="12"/>
    </row>
    <row r="34" spans="3:9" x14ac:dyDescent="0.1">
      <c r="C34" s="146" t="s">
        <v>43</v>
      </c>
      <c r="D34" s="147"/>
      <c r="F34" s="148" t="s">
        <v>44</v>
      </c>
      <c r="G34" s="149"/>
      <c r="H34" s="28" t="s">
        <v>45</v>
      </c>
      <c r="I34" s="31" t="s">
        <v>46</v>
      </c>
    </row>
    <row r="35" spans="3:9" x14ac:dyDescent="0.1">
      <c r="C35" s="5" t="s">
        <v>47</v>
      </c>
      <c r="D35" s="6"/>
      <c r="F35" s="5"/>
      <c r="G35" s="15"/>
      <c r="H35" s="21"/>
      <c r="I35" s="24"/>
    </row>
    <row r="36" spans="3:9" x14ac:dyDescent="0.1">
      <c r="C36" s="2" t="s">
        <v>48</v>
      </c>
      <c r="D36" s="1"/>
      <c r="F36" s="2"/>
      <c r="G36" s="17"/>
      <c r="H36" s="22"/>
      <c r="I36" s="18"/>
    </row>
    <row r="37" spans="3:9" x14ac:dyDescent="0.1">
      <c r="C37" s="2" t="s">
        <v>49</v>
      </c>
      <c r="D37" s="1"/>
      <c r="F37" s="2"/>
      <c r="G37" s="17"/>
      <c r="H37" s="22"/>
      <c r="I37" s="18"/>
    </row>
    <row r="38" spans="3:9" x14ac:dyDescent="0.1">
      <c r="C38" s="2" t="s">
        <v>50</v>
      </c>
      <c r="D38" s="1"/>
      <c r="F38" s="2"/>
      <c r="G38" s="17"/>
      <c r="H38" s="22"/>
      <c r="I38" s="18"/>
    </row>
    <row r="39" spans="3:9" x14ac:dyDescent="0.1">
      <c r="C39" s="2" t="s">
        <v>51</v>
      </c>
      <c r="D39" s="1"/>
      <c r="F39" s="2"/>
      <c r="G39" s="17"/>
      <c r="H39" s="22"/>
      <c r="I39" s="18"/>
    </row>
    <row r="40" spans="3:9" x14ac:dyDescent="0.1">
      <c r="C40" s="2" t="s">
        <v>52</v>
      </c>
      <c r="D40" s="4"/>
      <c r="F40" s="2"/>
      <c r="G40" s="17"/>
      <c r="H40" s="22"/>
      <c r="I40" s="18"/>
    </row>
    <row r="41" spans="3:9" x14ac:dyDescent="0.1">
      <c r="C41" s="2" t="s">
        <v>53</v>
      </c>
      <c r="D41" s="1"/>
      <c r="F41" s="2"/>
      <c r="G41" s="17"/>
      <c r="H41" s="22"/>
      <c r="I41" s="18"/>
    </row>
    <row r="42" spans="3:9" x14ac:dyDescent="0.1">
      <c r="C42" s="8" t="s">
        <v>54</v>
      </c>
      <c r="D42" s="9"/>
      <c r="F42" s="2"/>
      <c r="G42" s="17"/>
      <c r="H42" s="22"/>
      <c r="I42" s="18"/>
    </row>
    <row r="43" spans="3:9" x14ac:dyDescent="0.1">
      <c r="C43" s="2" t="s">
        <v>55</v>
      </c>
      <c r="D43" s="1"/>
      <c r="F43" s="2"/>
      <c r="G43" s="17"/>
      <c r="H43" s="22"/>
      <c r="I43" s="18"/>
    </row>
    <row r="44" spans="3:9" x14ac:dyDescent="0.1">
      <c r="C44" s="2" t="s">
        <v>56</v>
      </c>
      <c r="D44" s="4"/>
      <c r="F44" s="2"/>
      <c r="G44" s="17"/>
      <c r="H44" s="22"/>
      <c r="I44" s="18"/>
    </row>
    <row r="45" spans="3:9" x14ac:dyDescent="0.1">
      <c r="C45" s="2" t="s">
        <v>57</v>
      </c>
      <c r="D45" s="1"/>
      <c r="F45" s="5"/>
      <c r="G45" s="15"/>
      <c r="H45" s="21"/>
      <c r="I45" s="16"/>
    </row>
    <row r="46" spans="3:9" x14ac:dyDescent="0.1">
      <c r="C46" s="2" t="s">
        <v>15</v>
      </c>
      <c r="D46" s="13"/>
      <c r="F46" s="2"/>
      <c r="G46" s="17"/>
      <c r="H46" s="22"/>
      <c r="I46" s="18"/>
    </row>
    <row r="47" spans="3:9" x14ac:dyDescent="0.1">
      <c r="C47" s="2" t="s">
        <v>16</v>
      </c>
      <c r="D47" s="13"/>
      <c r="F47" s="2"/>
      <c r="G47" s="17"/>
      <c r="H47" s="22"/>
      <c r="I47" s="18"/>
    </row>
    <row r="48" spans="3:9" x14ac:dyDescent="0.1">
      <c r="C48" s="2" t="s">
        <v>58</v>
      </c>
      <c r="D48" s="1"/>
      <c r="F48" s="2"/>
      <c r="G48" s="17"/>
      <c r="H48" s="22"/>
      <c r="I48" s="18"/>
    </row>
    <row r="49" spans="3:10" x14ac:dyDescent="0.1">
      <c r="C49" s="2" t="s">
        <v>59</v>
      </c>
      <c r="D49" s="1"/>
      <c r="F49" s="2"/>
      <c r="G49" s="17"/>
      <c r="H49" s="22"/>
      <c r="I49" s="18"/>
    </row>
    <row r="50" spans="3:10" x14ac:dyDescent="0.1">
      <c r="C50" s="2" t="s">
        <v>60</v>
      </c>
      <c r="D50" s="14"/>
      <c r="F50" s="2"/>
      <c r="G50" s="17"/>
      <c r="H50" s="22"/>
      <c r="I50" s="18"/>
    </row>
    <row r="51" spans="3:10" x14ac:dyDescent="0.1">
      <c r="C51" s="3" t="s">
        <v>14</v>
      </c>
      <c r="D51" s="7"/>
      <c r="F51" s="2"/>
      <c r="G51" s="17"/>
      <c r="H51" s="22"/>
      <c r="I51" s="18"/>
    </row>
    <row r="52" spans="3:10" x14ac:dyDescent="0.1">
      <c r="F52" s="2"/>
      <c r="G52" s="17"/>
      <c r="H52" s="22"/>
      <c r="I52" s="18"/>
    </row>
    <row r="53" spans="3:10" x14ac:dyDescent="0.1">
      <c r="F53" s="3"/>
      <c r="G53" s="19"/>
      <c r="H53" s="23"/>
      <c r="I53" s="20"/>
    </row>
    <row r="54" spans="3:10" x14ac:dyDescent="0.1">
      <c r="F54" s="38" t="s">
        <v>42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x14ac:dyDescent="0.1">
      <c r="F57" s="148" t="s">
        <v>61</v>
      </c>
      <c r="G57" s="149"/>
      <c r="H57" s="28" t="s">
        <v>45</v>
      </c>
      <c r="I57" s="29" t="s">
        <v>46</v>
      </c>
      <c r="J57" s="30" t="s">
        <v>62</v>
      </c>
    </row>
    <row r="58" spans="3:10" x14ac:dyDescent="0.1">
      <c r="F58" s="5" t="s">
        <v>63</v>
      </c>
      <c r="G58" s="15">
        <v>0</v>
      </c>
      <c r="H58" s="21">
        <v>0</v>
      </c>
      <c r="I58" s="25">
        <v>0</v>
      </c>
      <c r="J58" s="26">
        <v>0</v>
      </c>
    </row>
    <row r="59" spans="3:10" x14ac:dyDescent="0.1">
      <c r="F59" s="2" t="s">
        <v>64</v>
      </c>
      <c r="G59" s="17">
        <v>0</v>
      </c>
      <c r="H59" s="17">
        <v>0</v>
      </c>
      <c r="I59" s="22">
        <v>0</v>
      </c>
      <c r="J59" s="27">
        <v>0</v>
      </c>
    </row>
    <row r="60" spans="3:10" x14ac:dyDescent="0.1">
      <c r="F60" s="2" t="s">
        <v>65</v>
      </c>
      <c r="G60" s="17">
        <v>0</v>
      </c>
      <c r="H60" s="17">
        <v>0</v>
      </c>
      <c r="I60" s="22">
        <v>0</v>
      </c>
      <c r="J60" s="27">
        <v>0</v>
      </c>
    </row>
    <row r="61" spans="3:10" x14ac:dyDescent="0.1">
      <c r="F61" s="2" t="s">
        <v>66</v>
      </c>
      <c r="G61" s="17">
        <v>0</v>
      </c>
      <c r="H61" s="17">
        <v>0</v>
      </c>
      <c r="I61" s="22">
        <v>0</v>
      </c>
      <c r="J61" s="27">
        <v>0</v>
      </c>
    </row>
    <row r="62" spans="3:10" x14ac:dyDescent="0.1">
      <c r="F62" s="33" t="s">
        <v>67</v>
      </c>
      <c r="G62" s="34">
        <v>0</v>
      </c>
      <c r="H62" s="34">
        <v>0</v>
      </c>
      <c r="I62" s="35">
        <v>0</v>
      </c>
      <c r="J62" s="36">
        <v>0</v>
      </c>
    </row>
    <row r="63" spans="3:10" x14ac:dyDescent="0.1">
      <c r="F63" s="32" t="s">
        <v>42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topLeftCell="A51" zoomScaleSheetLayoutView="100" workbookViewId="0">
      <selection activeCell="O2" sqref="O2"/>
    </sheetView>
  </sheetViews>
  <sheetFormatPr defaultColWidth="9.953125" defaultRowHeight="13.5" customHeight="1" x14ac:dyDescent="0.1"/>
  <cols>
    <col min="1" max="1" width="9.6796875" customWidth="1"/>
    <col min="3" max="3" width="17.1796875" customWidth="1"/>
    <col min="4" max="4" width="32.7265625" customWidth="1"/>
    <col min="5" max="5" width="6.81640625" customWidth="1"/>
    <col min="6" max="6" width="15.81640625" customWidth="1"/>
    <col min="7" max="7" width="13.08984375" customWidth="1"/>
    <col min="8" max="8" width="11.1796875" customWidth="1"/>
    <col min="9" max="9" width="15.81640625" customWidth="1"/>
    <col min="11" max="11" width="18.40625" customWidth="1"/>
    <col min="12" max="12" width="8.99609375" customWidth="1"/>
    <col min="15" max="15" width="15.81640625" customWidth="1"/>
  </cols>
  <sheetData>
    <row r="1" spans="1:15" x14ac:dyDescent="0.1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 x14ac:dyDescent="0.1">
      <c r="I2" t="s">
        <v>85</v>
      </c>
    </row>
    <row r="3" spans="1:15" x14ac:dyDescent="0.1">
      <c r="M3" s="10"/>
      <c r="N3" s="10"/>
    </row>
    <row r="4" spans="1:15" x14ac:dyDescent="0.1">
      <c r="M4" s="10"/>
      <c r="N4" s="10"/>
    </row>
    <row r="5" spans="1:15" x14ac:dyDescent="0.1">
      <c r="M5" s="10"/>
      <c r="N5" s="10"/>
    </row>
    <row r="6" spans="1:15" x14ac:dyDescent="0.1">
      <c r="N6" s="10"/>
    </row>
    <row r="7" spans="1:15" x14ac:dyDescent="0.1">
      <c r="N7" s="10"/>
    </row>
    <row r="8" spans="1:15" x14ac:dyDescent="0.1">
      <c r="M8" s="10"/>
      <c r="N8" s="10"/>
    </row>
    <row r="9" spans="1:15" x14ac:dyDescent="0.1">
      <c r="M9" s="10"/>
      <c r="N9" s="10"/>
    </row>
    <row r="10" spans="1:15" x14ac:dyDescent="0.1">
      <c r="M10" s="10"/>
      <c r="N10" s="10"/>
    </row>
    <row r="11" spans="1:15" x14ac:dyDescent="0.1">
      <c r="M11" s="10"/>
      <c r="N11" s="10"/>
    </row>
    <row r="12" spans="1:15" x14ac:dyDescent="0.1">
      <c r="M12" s="10"/>
      <c r="N12" s="10"/>
    </row>
    <row r="13" spans="1:15" x14ac:dyDescent="0.1">
      <c r="M13" s="10"/>
      <c r="N13" s="10"/>
    </row>
    <row r="14" spans="1:15" x14ac:dyDescent="0.1">
      <c r="M14" s="10"/>
      <c r="N14" s="10"/>
    </row>
    <row r="15" spans="1:15" x14ac:dyDescent="0.1">
      <c r="M15" s="10"/>
      <c r="N15" s="10"/>
    </row>
    <row r="16" spans="1:15" x14ac:dyDescent="0.1">
      <c r="M16" s="10"/>
      <c r="N16" s="10"/>
    </row>
    <row r="17" spans="1:15" x14ac:dyDescent="0.1">
      <c r="M17" s="10"/>
      <c r="N17" s="10"/>
    </row>
    <row r="18" spans="1:15" x14ac:dyDescent="0.1">
      <c r="M18" s="10"/>
      <c r="N18" s="10"/>
    </row>
    <row r="19" spans="1:15" x14ac:dyDescent="0.1">
      <c r="M19" s="10"/>
      <c r="N19" s="10"/>
    </row>
    <row r="20" spans="1:15" x14ac:dyDescent="0.1">
      <c r="M20" s="10"/>
      <c r="N20" s="10"/>
    </row>
    <row r="21" spans="1:15" x14ac:dyDescent="0.1">
      <c r="M21" s="10"/>
      <c r="N21" s="10"/>
    </row>
    <row r="22" spans="1:15" x14ac:dyDescent="0.1">
      <c r="M22" s="10"/>
      <c r="N22" s="10"/>
    </row>
    <row r="23" spans="1:15" x14ac:dyDescent="0.1">
      <c r="M23" s="10"/>
      <c r="N23" s="10"/>
    </row>
    <row r="24" spans="1:15" x14ac:dyDescent="0.1">
      <c r="M24" s="10"/>
      <c r="N24" s="10"/>
    </row>
    <row r="25" spans="1:15" x14ac:dyDescent="0.1">
      <c r="M25" s="10"/>
      <c r="N25" s="10"/>
    </row>
    <row r="26" spans="1:15" x14ac:dyDescent="0.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 x14ac:dyDescent="0.1">
      <c r="L27" s="44" t="s">
        <v>42</v>
      </c>
      <c r="M27" s="10">
        <v>75</v>
      </c>
      <c r="N27" s="10"/>
      <c r="O27">
        <v>7500</v>
      </c>
    </row>
    <row r="28" spans="1:15" x14ac:dyDescent="0.1">
      <c r="M28" s="10"/>
      <c r="N28" s="10"/>
    </row>
    <row r="29" spans="1:15" x14ac:dyDescent="0.1">
      <c r="M29" s="10"/>
      <c r="N29" s="10"/>
    </row>
    <row r="31" spans="1:15" x14ac:dyDescent="0.1">
      <c r="L31" s="11"/>
      <c r="M31" s="12"/>
      <c r="N31" s="12"/>
    </row>
    <row r="34" spans="3:9" x14ac:dyDescent="0.1">
      <c r="C34" s="146" t="s">
        <v>43</v>
      </c>
      <c r="D34" s="147"/>
      <c r="F34" s="148" t="s">
        <v>44</v>
      </c>
      <c r="G34" s="149"/>
      <c r="H34" s="28" t="s">
        <v>45</v>
      </c>
      <c r="I34" s="31" t="s">
        <v>46</v>
      </c>
    </row>
    <row r="35" spans="3:9" x14ac:dyDescent="0.1">
      <c r="C35" s="5" t="s">
        <v>47</v>
      </c>
      <c r="D35" s="6"/>
      <c r="F35" s="5"/>
      <c r="G35" s="15"/>
      <c r="H35" s="21"/>
      <c r="I35" s="24"/>
    </row>
    <row r="36" spans="3:9" x14ac:dyDescent="0.1">
      <c r="C36" s="2" t="s">
        <v>48</v>
      </c>
      <c r="D36" s="1"/>
      <c r="F36" s="2"/>
      <c r="G36" s="17"/>
      <c r="H36" s="22"/>
      <c r="I36" s="18"/>
    </row>
    <row r="37" spans="3:9" x14ac:dyDescent="0.1">
      <c r="C37" s="2" t="s">
        <v>49</v>
      </c>
      <c r="D37" s="1"/>
      <c r="F37" s="2"/>
      <c r="G37" s="17"/>
      <c r="H37" s="22"/>
      <c r="I37" s="18"/>
    </row>
    <row r="38" spans="3:9" x14ac:dyDescent="0.1">
      <c r="C38" s="2" t="s">
        <v>50</v>
      </c>
      <c r="D38" s="1"/>
      <c r="F38" s="2"/>
      <c r="G38" s="17"/>
      <c r="H38" s="22"/>
      <c r="I38" s="18"/>
    </row>
    <row r="39" spans="3:9" x14ac:dyDescent="0.1">
      <c r="C39" s="2" t="s">
        <v>51</v>
      </c>
      <c r="D39" s="1"/>
      <c r="F39" s="2"/>
      <c r="G39" s="17"/>
      <c r="H39" s="22"/>
      <c r="I39" s="18"/>
    </row>
    <row r="40" spans="3:9" x14ac:dyDescent="0.1">
      <c r="C40" s="2" t="s">
        <v>52</v>
      </c>
      <c r="D40" s="4"/>
      <c r="F40" s="2"/>
      <c r="G40" s="17"/>
      <c r="H40" s="22"/>
      <c r="I40" s="18"/>
    </row>
    <row r="41" spans="3:9" x14ac:dyDescent="0.1">
      <c r="C41" s="2" t="s">
        <v>53</v>
      </c>
      <c r="D41" s="1"/>
      <c r="F41" s="2"/>
      <c r="G41" s="17"/>
      <c r="H41" s="22"/>
      <c r="I41" s="18"/>
    </row>
    <row r="42" spans="3:9" x14ac:dyDescent="0.1">
      <c r="C42" s="8" t="s">
        <v>54</v>
      </c>
      <c r="D42" s="9"/>
      <c r="F42" s="2"/>
      <c r="G42" s="17"/>
      <c r="H42" s="22"/>
      <c r="I42" s="18"/>
    </row>
    <row r="43" spans="3:9" x14ac:dyDescent="0.1">
      <c r="C43" s="2" t="s">
        <v>55</v>
      </c>
      <c r="D43" s="1"/>
      <c r="F43" s="2"/>
      <c r="G43" s="17"/>
      <c r="H43" s="22"/>
      <c r="I43" s="18"/>
    </row>
    <row r="44" spans="3:9" x14ac:dyDescent="0.1">
      <c r="C44" s="2" t="s">
        <v>56</v>
      </c>
      <c r="D44" s="4"/>
      <c r="F44" s="2"/>
      <c r="G44" s="17"/>
      <c r="H44" s="22"/>
      <c r="I44" s="18"/>
    </row>
    <row r="45" spans="3:9" x14ac:dyDescent="0.1">
      <c r="C45" s="2" t="s">
        <v>57</v>
      </c>
      <c r="D45" s="1"/>
      <c r="F45" s="5"/>
      <c r="G45" s="15"/>
      <c r="H45" s="21"/>
      <c r="I45" s="16"/>
    </row>
    <row r="46" spans="3:9" x14ac:dyDescent="0.1">
      <c r="C46" s="2" t="s">
        <v>15</v>
      </c>
      <c r="D46" s="13"/>
      <c r="F46" s="2"/>
      <c r="G46" s="17"/>
      <c r="H46" s="22"/>
      <c r="I46" s="18"/>
    </row>
    <row r="47" spans="3:9" x14ac:dyDescent="0.1">
      <c r="C47" s="2" t="s">
        <v>16</v>
      </c>
      <c r="D47" s="13"/>
      <c r="F47" s="2"/>
      <c r="G47" s="17"/>
      <c r="H47" s="22"/>
      <c r="I47" s="18"/>
    </row>
    <row r="48" spans="3:9" x14ac:dyDescent="0.1">
      <c r="C48" s="2" t="s">
        <v>58</v>
      </c>
      <c r="D48" s="1"/>
      <c r="F48" s="2"/>
      <c r="G48" s="17"/>
      <c r="H48" s="22"/>
      <c r="I48" s="18"/>
    </row>
    <row r="49" spans="3:10" x14ac:dyDescent="0.1">
      <c r="C49" s="2" t="s">
        <v>59</v>
      </c>
      <c r="D49" s="1"/>
      <c r="F49" s="2"/>
      <c r="G49" s="17"/>
      <c r="H49" s="22"/>
      <c r="I49" s="18"/>
    </row>
    <row r="50" spans="3:10" x14ac:dyDescent="0.1">
      <c r="C50" s="2" t="s">
        <v>60</v>
      </c>
      <c r="D50" s="14"/>
      <c r="F50" s="2"/>
      <c r="G50" s="17"/>
      <c r="H50" s="22"/>
      <c r="I50" s="18"/>
    </row>
    <row r="51" spans="3:10" x14ac:dyDescent="0.1">
      <c r="C51" s="3" t="s">
        <v>14</v>
      </c>
      <c r="D51" s="7"/>
      <c r="F51" s="2"/>
      <c r="G51" s="17"/>
      <c r="H51" s="22"/>
      <c r="I51" s="18"/>
    </row>
    <row r="52" spans="3:10" x14ac:dyDescent="0.1">
      <c r="F52" s="2"/>
      <c r="G52" s="17"/>
      <c r="H52" s="22"/>
      <c r="I52" s="18"/>
    </row>
    <row r="53" spans="3:10" x14ac:dyDescent="0.1">
      <c r="F53" s="3"/>
      <c r="G53" s="19"/>
      <c r="H53" s="23"/>
      <c r="I53" s="20"/>
    </row>
    <row r="54" spans="3:10" x14ac:dyDescent="0.1">
      <c r="F54" s="38" t="s">
        <v>42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x14ac:dyDescent="0.1">
      <c r="F57" s="148" t="s">
        <v>61</v>
      </c>
      <c r="G57" s="149"/>
      <c r="H57" s="28" t="s">
        <v>45</v>
      </c>
      <c r="I57" s="29" t="s">
        <v>46</v>
      </c>
      <c r="J57" s="30" t="s">
        <v>62</v>
      </c>
    </row>
    <row r="58" spans="3:10" x14ac:dyDescent="0.1">
      <c r="F58" s="5" t="s">
        <v>63</v>
      </c>
      <c r="G58" s="15">
        <v>0</v>
      </c>
      <c r="H58" s="21">
        <v>0</v>
      </c>
      <c r="I58" s="25">
        <v>0</v>
      </c>
      <c r="J58" s="26">
        <v>0</v>
      </c>
    </row>
    <row r="59" spans="3:10" x14ac:dyDescent="0.1">
      <c r="F59" s="2" t="s">
        <v>64</v>
      </c>
      <c r="G59" s="17">
        <v>0</v>
      </c>
      <c r="H59" s="17">
        <v>0</v>
      </c>
      <c r="I59" s="22">
        <v>0</v>
      </c>
      <c r="J59" s="27">
        <v>0</v>
      </c>
    </row>
    <row r="60" spans="3:10" x14ac:dyDescent="0.1">
      <c r="F60" s="2" t="s">
        <v>65</v>
      </c>
      <c r="G60" s="17">
        <v>0</v>
      </c>
      <c r="H60" s="17">
        <v>0</v>
      </c>
      <c r="I60" s="22">
        <v>0</v>
      </c>
      <c r="J60" s="27">
        <v>0</v>
      </c>
    </row>
    <row r="61" spans="3:10" x14ac:dyDescent="0.1">
      <c r="F61" s="2" t="s">
        <v>66</v>
      </c>
      <c r="G61" s="17">
        <v>0</v>
      </c>
      <c r="H61" s="17">
        <v>0</v>
      </c>
      <c r="I61" s="22">
        <v>0</v>
      </c>
      <c r="J61" s="27">
        <v>0</v>
      </c>
    </row>
    <row r="62" spans="3:10" x14ac:dyDescent="0.1">
      <c r="F62" s="33" t="s">
        <v>67</v>
      </c>
      <c r="G62" s="34">
        <v>0</v>
      </c>
      <c r="H62" s="34">
        <v>0</v>
      </c>
      <c r="I62" s="35">
        <v>0</v>
      </c>
      <c r="J62" s="36">
        <v>0</v>
      </c>
    </row>
    <row r="63" spans="3:10" x14ac:dyDescent="0.1">
      <c r="F63" s="32" t="s">
        <v>42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N3"/>
  <sheetViews>
    <sheetView topLeftCell="F12" zoomScaleSheetLayoutView="100" workbookViewId="0">
      <selection activeCell="R1" sqref="R1:R1048576"/>
    </sheetView>
  </sheetViews>
  <sheetFormatPr defaultColWidth="8.86328125" defaultRowHeight="13.5" x14ac:dyDescent="0.1"/>
  <cols>
    <col min="13" max="13" width="8.86328125" style="150"/>
  </cols>
  <sheetData>
    <row r="2" spans="2:14" x14ac:dyDescent="0.1">
      <c r="N2" t="s">
        <v>88</v>
      </c>
    </row>
    <row r="3" spans="2:14" x14ac:dyDescent="0.1">
      <c r="B3" t="s">
        <v>87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"/>
  <sheetViews>
    <sheetView tabSelected="1" zoomScaleSheetLayoutView="100" workbookViewId="0">
      <selection activeCell="A9" sqref="A9"/>
    </sheetView>
  </sheetViews>
  <sheetFormatPr defaultColWidth="8.86328125" defaultRowHeight="13.5" x14ac:dyDescent="0.1"/>
  <sheetData>
    <row r="1" spans="1:9" x14ac:dyDescent="0.1">
      <c r="A1" s="128" t="s">
        <v>68</v>
      </c>
      <c r="B1" s="129"/>
      <c r="C1" s="129"/>
      <c r="D1" s="129"/>
      <c r="E1" s="129"/>
      <c r="F1" s="129"/>
      <c r="G1" s="129"/>
      <c r="H1" s="129"/>
      <c r="I1" s="132"/>
    </row>
    <row r="2" spans="1:9" x14ac:dyDescent="0.1">
      <c r="A2" s="130" t="s">
        <v>69</v>
      </c>
      <c r="B2" s="131"/>
      <c r="C2" s="131"/>
      <c r="D2" s="131"/>
      <c r="E2" s="131"/>
      <c r="F2" s="131"/>
      <c r="G2" s="131"/>
      <c r="H2" s="131"/>
      <c r="I2" s="132"/>
    </row>
    <row r="3" spans="1:9" x14ac:dyDescent="0.1">
      <c r="A3" s="127" t="s">
        <v>89</v>
      </c>
      <c r="D3" s="127"/>
    </row>
    <row r="4" spans="1:9" x14ac:dyDescent="0.1">
      <c r="A4" t="s">
        <v>90</v>
      </c>
    </row>
    <row r="5" spans="1:9" x14ac:dyDescent="0.1">
      <c r="A5" t="s">
        <v>91</v>
      </c>
    </row>
    <row r="7" spans="1:9" x14ac:dyDescent="0.1">
      <c r="A7" t="s">
        <v>70</v>
      </c>
    </row>
    <row r="8" spans="1:9" x14ac:dyDescent="0.1">
      <c r="A8" t="s">
        <v>92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Excel iOS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2022年4月5月</vt:lpstr>
      <vt:lpstr>2015年8月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笹田喬志</cp:lastModifiedBy>
  <cp:revision/>
  <cp:lastPrinted>1899-12-30T00:00:00Z</cp:lastPrinted>
  <dcterms:created xsi:type="dcterms:W3CDTF">2013-10-09T23:04:08Z</dcterms:created>
  <dcterms:modified xsi:type="dcterms:W3CDTF">2020-08-29T19:12:15Z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