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defaultThemeVersion="166925"/>
  <mc:AlternateContent xmlns:mc="http://schemas.openxmlformats.org/markup-compatibility/2006">
    <mc:Choice Requires="x15">
      <x15ac:absPath xmlns:x15ac="http://schemas.microsoft.com/office/spreadsheetml/2010/11/ac" url="C:\Users\HARUMI\Desktop\CMA\検証\"/>
    </mc:Choice>
  </mc:AlternateContent>
  <xr:revisionPtr revIDLastSave="0" documentId="13_ncr:1_{4AAC3C54-68AF-4FFE-B1BC-E426E54DE83C}" xr6:coauthVersionLast="47" xr6:coauthVersionMax="47" xr10:uidLastSave="{00000000-0000-0000-0000-000000000000}"/>
  <bookViews>
    <workbookView xWindow="-120" yWindow="-120" windowWidth="29040" windowHeight="15840" activeTab="1" xr2:uid="{00000000-000D-0000-FFFF-FFFF00000000}"/>
  </bookViews>
  <sheets>
    <sheet name="検証シート" sheetId="1" r:id="rId1"/>
    <sheet name="画像" sheetId="6" r:id="rId2"/>
    <sheet name="気づき" sheetId="5" r:id="rId3"/>
    <sheet name="検証終了通貨" sheetId="2" r:id="rId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59" i="1" l="1"/>
  <c r="K59" i="1"/>
  <c r="D59" i="1"/>
  <c r="D61" i="1" l="1"/>
  <c r="E61" i="1"/>
  <c r="F61" i="1"/>
  <c r="E59" i="1"/>
  <c r="I8" i="1" l="1"/>
  <c r="H8" i="1"/>
  <c r="G8" i="1"/>
  <c r="F60" i="1"/>
  <c r="F62" i="1" s="1"/>
  <c r="E60" i="1"/>
  <c r="E62" i="1" s="1"/>
  <c r="D60" i="1"/>
  <c r="D62" i="1" s="1"/>
  <c r="J9" i="1" l="1"/>
  <c r="M9" i="1" s="1"/>
  <c r="K9" i="1"/>
  <c r="N9" i="1" s="1"/>
  <c r="L9" i="1"/>
  <c r="O9" i="1" s="1"/>
  <c r="G9" i="1" l="1"/>
  <c r="J10" i="1" s="1"/>
  <c r="M10" i="1" s="1"/>
  <c r="I9" i="1"/>
  <c r="L10" i="1" s="1"/>
  <c r="O10" i="1" s="1"/>
  <c r="H9" i="1"/>
  <c r="K10" i="1" s="1"/>
  <c r="N10" i="1" s="1"/>
  <c r="H10" i="1" s="1"/>
  <c r="G10" i="1" l="1"/>
  <c r="J11" i="1" s="1"/>
  <c r="M11" i="1" s="1"/>
  <c r="I10" i="1"/>
  <c r="L11" i="1" l="1"/>
  <c r="O11" i="1" s="1"/>
  <c r="G11" i="1"/>
  <c r="K11" i="1"/>
  <c r="N11" i="1" s="1"/>
  <c r="H11" i="1" l="1"/>
  <c r="K12" i="1" s="1"/>
  <c r="N12" i="1" s="1"/>
  <c r="H12" i="1" s="1"/>
  <c r="I11" i="1"/>
  <c r="L12" i="1" s="1"/>
  <c r="O12" i="1" s="1"/>
  <c r="I12" i="1" s="1"/>
  <c r="J12" i="1"/>
  <c r="M12" i="1" s="1"/>
  <c r="G12" i="1" l="1"/>
  <c r="L13" i="1"/>
  <c r="O13" i="1" s="1"/>
  <c r="I13" i="1" s="1"/>
  <c r="K13" i="1"/>
  <c r="N13" i="1" s="1"/>
  <c r="L14" i="1" l="1"/>
  <c r="O14" i="1" s="1"/>
  <c r="I14" i="1" s="1"/>
  <c r="J13" i="1"/>
  <c r="M13" i="1" s="1"/>
  <c r="H13" i="1"/>
  <c r="G13" i="1" l="1"/>
  <c r="J14" i="1" s="1"/>
  <c r="M14" i="1" s="1"/>
  <c r="G14" i="1" s="1"/>
  <c r="L15" i="1"/>
  <c r="O15" i="1" s="1"/>
  <c r="I15" i="1" s="1"/>
  <c r="K14" i="1"/>
  <c r="N14" i="1" s="1"/>
  <c r="H14" i="1" l="1"/>
  <c r="K15" i="1" s="1"/>
  <c r="N15" i="1" s="1"/>
  <c r="H15" i="1" s="1"/>
  <c r="L16" i="1"/>
  <c r="O16" i="1" s="1"/>
  <c r="I16" i="1" s="1"/>
  <c r="J15" i="1"/>
  <c r="M15" i="1" s="1"/>
  <c r="G15" i="1" s="1"/>
  <c r="J16" i="1" l="1"/>
  <c r="M16" i="1" s="1"/>
  <c r="G16" i="1" s="1"/>
  <c r="K16" i="1"/>
  <c r="N16" i="1" s="1"/>
  <c r="H16" i="1" s="1"/>
  <c r="L17" i="1"/>
  <c r="O17" i="1" s="1"/>
  <c r="I17" i="1" s="1"/>
  <c r="L18" i="1" l="1"/>
  <c r="O18" i="1" s="1"/>
  <c r="I18" i="1" s="1"/>
  <c r="K17" i="1"/>
  <c r="N17" i="1" s="1"/>
  <c r="H17" i="1" s="1"/>
  <c r="J17" i="1"/>
  <c r="M17" i="1" s="1"/>
  <c r="G17" i="1" s="1"/>
  <c r="J18" i="1" l="1"/>
  <c r="M18" i="1" s="1"/>
  <c r="G18" i="1" s="1"/>
  <c r="K18" i="1"/>
  <c r="N18" i="1" s="1"/>
  <c r="H18" i="1" s="1"/>
  <c r="L19" i="1"/>
  <c r="O19" i="1" s="1"/>
  <c r="I19" i="1" s="1"/>
  <c r="L20" i="1" l="1"/>
  <c r="O20" i="1" s="1"/>
  <c r="I20" i="1" s="1"/>
  <c r="K19" i="1"/>
  <c r="N19" i="1" s="1"/>
  <c r="H19" i="1" s="1"/>
  <c r="J19" i="1"/>
  <c r="M19" i="1" s="1"/>
  <c r="G19" i="1" s="1"/>
  <c r="J20" i="1" l="1"/>
  <c r="M20" i="1" s="1"/>
  <c r="G20" i="1" s="1"/>
  <c r="K20" i="1"/>
  <c r="N20" i="1" s="1"/>
  <c r="H20" i="1" s="1"/>
  <c r="L21" i="1"/>
  <c r="O21" i="1" s="1"/>
  <c r="I21" i="1" s="1"/>
  <c r="L22" i="1" l="1"/>
  <c r="O22" i="1" s="1"/>
  <c r="I22" i="1" s="1"/>
  <c r="K21" i="1"/>
  <c r="N21" i="1" s="1"/>
  <c r="H21" i="1" s="1"/>
  <c r="J21" i="1"/>
  <c r="M21" i="1" s="1"/>
  <c r="G21" i="1" s="1"/>
  <c r="J22" i="1" l="1"/>
  <c r="M22" i="1" s="1"/>
  <c r="G22" i="1" s="1"/>
  <c r="K22" i="1"/>
  <c r="N22" i="1" s="1"/>
  <c r="H22" i="1" s="1"/>
  <c r="L23" i="1"/>
  <c r="O23" i="1" s="1"/>
  <c r="I23" i="1" s="1"/>
  <c r="L24" i="1" l="1"/>
  <c r="O24" i="1" s="1"/>
  <c r="I24" i="1" s="1"/>
  <c r="K23" i="1"/>
  <c r="N23" i="1" s="1"/>
  <c r="H23" i="1" s="1"/>
  <c r="J23" i="1"/>
  <c r="M23" i="1" s="1"/>
  <c r="G23" i="1" s="1"/>
  <c r="J24" i="1" l="1"/>
  <c r="M24" i="1" s="1"/>
  <c r="G24" i="1" s="1"/>
  <c r="K24" i="1"/>
  <c r="N24" i="1" s="1"/>
  <c r="H24" i="1" s="1"/>
  <c r="L25" i="1"/>
  <c r="O25" i="1" s="1"/>
  <c r="I25" i="1" s="1"/>
  <c r="L26" i="1" l="1"/>
  <c r="O26" i="1" s="1"/>
  <c r="I26" i="1" s="1"/>
  <c r="K25" i="1"/>
  <c r="N25" i="1" s="1"/>
  <c r="H25" i="1" s="1"/>
  <c r="J25" i="1"/>
  <c r="M25" i="1" s="1"/>
  <c r="G25" i="1" s="1"/>
  <c r="J26" i="1" l="1"/>
  <c r="M26" i="1" s="1"/>
  <c r="G26" i="1" s="1"/>
  <c r="K26" i="1"/>
  <c r="N26" i="1" s="1"/>
  <c r="H26" i="1" s="1"/>
  <c r="L27" i="1"/>
  <c r="O27" i="1" s="1"/>
  <c r="I27" i="1" s="1"/>
  <c r="L28" i="1" l="1"/>
  <c r="O28" i="1" s="1"/>
  <c r="I28" i="1" s="1"/>
  <c r="K27" i="1"/>
  <c r="N27" i="1" s="1"/>
  <c r="H27" i="1" s="1"/>
  <c r="J27" i="1"/>
  <c r="M27" i="1" s="1"/>
  <c r="G27" i="1" s="1"/>
  <c r="J28" i="1" l="1"/>
  <c r="M28" i="1" s="1"/>
  <c r="G28" i="1" s="1"/>
  <c r="K28" i="1"/>
  <c r="N28" i="1" s="1"/>
  <c r="H28" i="1" s="1"/>
  <c r="L29" i="1"/>
  <c r="O29" i="1" s="1"/>
  <c r="I29" i="1" s="1"/>
  <c r="L30" i="1" l="1"/>
  <c r="O30" i="1" s="1"/>
  <c r="I30" i="1" s="1"/>
  <c r="K29" i="1"/>
  <c r="N29" i="1" s="1"/>
  <c r="H29" i="1" s="1"/>
  <c r="J29" i="1"/>
  <c r="M29" i="1" s="1"/>
  <c r="G29" i="1" s="1"/>
  <c r="J30" i="1" l="1"/>
  <c r="M30" i="1" s="1"/>
  <c r="G30" i="1" s="1"/>
  <c r="K30" i="1"/>
  <c r="N30" i="1" s="1"/>
  <c r="H30" i="1" s="1"/>
  <c r="L31" i="1"/>
  <c r="O31" i="1" s="1"/>
  <c r="I31" i="1" s="1"/>
  <c r="L32" i="1" l="1"/>
  <c r="O32" i="1" s="1"/>
  <c r="I32" i="1" s="1"/>
  <c r="K31" i="1"/>
  <c r="N31" i="1" s="1"/>
  <c r="H31" i="1" s="1"/>
  <c r="J31" i="1"/>
  <c r="M31" i="1" s="1"/>
  <c r="G31" i="1" s="1"/>
  <c r="J32" i="1" l="1"/>
  <c r="M32" i="1" s="1"/>
  <c r="G32" i="1" s="1"/>
  <c r="K32" i="1"/>
  <c r="N32" i="1" s="1"/>
  <c r="H32" i="1" s="1"/>
  <c r="L33" i="1"/>
  <c r="O33" i="1" s="1"/>
  <c r="I33" i="1" s="1"/>
  <c r="L34" i="1" l="1"/>
  <c r="O34" i="1" s="1"/>
  <c r="I34" i="1" s="1"/>
  <c r="K33" i="1"/>
  <c r="N33" i="1" s="1"/>
  <c r="H33" i="1" s="1"/>
  <c r="J33" i="1"/>
  <c r="M33" i="1" s="1"/>
  <c r="G33" i="1" s="1"/>
  <c r="J34" i="1" l="1"/>
  <c r="M34" i="1" s="1"/>
  <c r="G34" i="1" s="1"/>
  <c r="K34" i="1"/>
  <c r="N34" i="1" s="1"/>
  <c r="H34" i="1" s="1"/>
  <c r="L35" i="1"/>
  <c r="O35" i="1" s="1"/>
  <c r="I35" i="1" s="1"/>
  <c r="L36" i="1" l="1"/>
  <c r="O36" i="1" s="1"/>
  <c r="I36" i="1" s="1"/>
  <c r="K35" i="1"/>
  <c r="N35" i="1" s="1"/>
  <c r="H35" i="1" s="1"/>
  <c r="J35" i="1"/>
  <c r="M35" i="1" s="1"/>
  <c r="G35" i="1" s="1"/>
  <c r="J36" i="1" l="1"/>
  <c r="M36" i="1" s="1"/>
  <c r="G36" i="1" s="1"/>
  <c r="K36" i="1"/>
  <c r="N36" i="1" s="1"/>
  <c r="H36" i="1" s="1"/>
  <c r="L37" i="1"/>
  <c r="O37" i="1" s="1"/>
  <c r="I37" i="1" s="1"/>
  <c r="L38" i="1" l="1"/>
  <c r="O38" i="1" s="1"/>
  <c r="I38" i="1" s="1"/>
  <c r="K37" i="1"/>
  <c r="N37" i="1" s="1"/>
  <c r="H37" i="1" s="1"/>
  <c r="J37" i="1"/>
  <c r="M37" i="1" s="1"/>
  <c r="G37" i="1" s="1"/>
  <c r="J38" i="1" l="1"/>
  <c r="M38" i="1" s="1"/>
  <c r="G38" i="1" s="1"/>
  <c r="K38" i="1"/>
  <c r="N38" i="1" s="1"/>
  <c r="H38" i="1" s="1"/>
  <c r="L39" i="1"/>
  <c r="O39" i="1" s="1"/>
  <c r="I39" i="1" s="1"/>
  <c r="L40" i="1" l="1"/>
  <c r="O40" i="1" s="1"/>
  <c r="I40" i="1" s="1"/>
  <c r="K39" i="1"/>
  <c r="N39" i="1" s="1"/>
  <c r="H39" i="1" s="1"/>
  <c r="J39" i="1"/>
  <c r="M39" i="1" s="1"/>
  <c r="G39" i="1" s="1"/>
  <c r="J40" i="1" l="1"/>
  <c r="M40" i="1" s="1"/>
  <c r="G40" i="1" s="1"/>
  <c r="K40" i="1"/>
  <c r="N40" i="1" s="1"/>
  <c r="H40" i="1" s="1"/>
  <c r="L41" i="1"/>
  <c r="O41" i="1" s="1"/>
  <c r="I41" i="1" s="1"/>
  <c r="L42" i="1" l="1"/>
  <c r="O42" i="1" s="1"/>
  <c r="I42" i="1" s="1"/>
  <c r="L43" i="1" s="1"/>
  <c r="O43" i="1" s="1"/>
  <c r="I43" i="1" s="1"/>
  <c r="L44" i="1" s="1"/>
  <c r="O44" i="1" s="1"/>
  <c r="I44" i="1" s="1"/>
  <c r="K41" i="1"/>
  <c r="N41" i="1" s="1"/>
  <c r="H41" i="1" s="1"/>
  <c r="J41" i="1"/>
  <c r="M41" i="1" s="1"/>
  <c r="G41" i="1" s="1"/>
  <c r="K42" i="1" l="1"/>
  <c r="N42" i="1" s="1"/>
  <c r="H42" i="1" s="1"/>
  <c r="K43" i="1" s="1"/>
  <c r="N43" i="1" s="1"/>
  <c r="H43" i="1" s="1"/>
  <c r="J42" i="1"/>
  <c r="M42" i="1" s="1"/>
  <c r="G42" i="1" s="1"/>
  <c r="L45" i="1"/>
  <c r="O45" i="1" s="1"/>
  <c r="I45" i="1" s="1"/>
  <c r="J43" i="1" l="1"/>
  <c r="M43" i="1" s="1"/>
  <c r="G43" i="1" s="1"/>
  <c r="K44" i="1"/>
  <c r="N44" i="1" s="1"/>
  <c r="H44" i="1" s="1"/>
  <c r="K45" i="1" s="1"/>
  <c r="N45" i="1" s="1"/>
  <c r="H45" i="1" s="1"/>
  <c r="L46" i="1"/>
  <c r="O46" i="1" s="1"/>
  <c r="I46" i="1" s="1"/>
  <c r="J44" i="1" l="1"/>
  <c r="M44" i="1" s="1"/>
  <c r="G44" i="1" s="1"/>
  <c r="K46" i="1"/>
  <c r="N46" i="1" s="1"/>
  <c r="H46" i="1" s="1"/>
  <c r="K47" i="1" s="1"/>
  <c r="N47" i="1" s="1"/>
  <c r="H47" i="1" s="1"/>
  <c r="L47" i="1"/>
  <c r="O47" i="1" s="1"/>
  <c r="I47" i="1" s="1"/>
  <c r="J45" i="1" l="1"/>
  <c r="M45" i="1" s="1"/>
  <c r="G45" i="1" s="1"/>
  <c r="K48" i="1"/>
  <c r="N48" i="1" s="1"/>
  <c r="H48" i="1" s="1"/>
  <c r="L48" i="1"/>
  <c r="O48" i="1" s="1"/>
  <c r="I48" i="1" s="1"/>
  <c r="J46" i="1" l="1"/>
  <c r="M46" i="1" s="1"/>
  <c r="G46" i="1" s="1"/>
  <c r="K49" i="1"/>
  <c r="N49" i="1" s="1"/>
  <c r="H49" i="1" s="1"/>
  <c r="L49" i="1"/>
  <c r="O49" i="1" s="1"/>
  <c r="I49" i="1" s="1"/>
  <c r="J47" i="1" l="1"/>
  <c r="M47" i="1" s="1"/>
  <c r="G47" i="1" s="1"/>
  <c r="K50" i="1"/>
  <c r="N50" i="1" s="1"/>
  <c r="H50" i="1" s="1"/>
  <c r="L50" i="1"/>
  <c r="O50" i="1" s="1"/>
  <c r="I50" i="1" s="1"/>
  <c r="J48" i="1" l="1"/>
  <c r="M48" i="1" s="1"/>
  <c r="G48" i="1" s="1"/>
  <c r="K51" i="1"/>
  <c r="N51" i="1" s="1"/>
  <c r="H51" i="1" s="1"/>
  <c r="L51" i="1"/>
  <c r="O51" i="1" s="1"/>
  <c r="I51" i="1" s="1"/>
  <c r="J49" i="1" l="1"/>
  <c r="M49" i="1" s="1"/>
  <c r="G49" i="1" s="1"/>
  <c r="K52" i="1"/>
  <c r="N52" i="1" s="1"/>
  <c r="H52" i="1" s="1"/>
  <c r="L52" i="1"/>
  <c r="O52" i="1" s="1"/>
  <c r="I52" i="1" s="1"/>
  <c r="J50" i="1" l="1"/>
  <c r="M50" i="1" s="1"/>
  <c r="G50" i="1" s="1"/>
  <c r="K53" i="1"/>
  <c r="N53" i="1" s="1"/>
  <c r="H53" i="1" s="1"/>
  <c r="L53" i="1"/>
  <c r="O53" i="1" s="1"/>
  <c r="I53" i="1" s="1"/>
  <c r="J51" i="1" l="1"/>
  <c r="M51" i="1" s="1"/>
  <c r="G51" i="1" s="1"/>
  <c r="K54" i="1"/>
  <c r="N54" i="1" s="1"/>
  <c r="H54" i="1" s="1"/>
  <c r="L54" i="1"/>
  <c r="O54" i="1" s="1"/>
  <c r="I54" i="1" s="1"/>
  <c r="J52" i="1" l="1"/>
  <c r="M52" i="1" s="1"/>
  <c r="G52" i="1" s="1"/>
  <c r="K55" i="1"/>
  <c r="N55" i="1" s="1"/>
  <c r="H55" i="1" s="1"/>
  <c r="L55" i="1"/>
  <c r="O55" i="1" s="1"/>
  <c r="I55" i="1" s="1"/>
  <c r="J53" i="1" l="1"/>
  <c r="M53" i="1" s="1"/>
  <c r="G53" i="1" s="1"/>
  <c r="K56" i="1"/>
  <c r="N56" i="1" s="1"/>
  <c r="H56" i="1" s="1"/>
  <c r="L56" i="1"/>
  <c r="O56" i="1" s="1"/>
  <c r="I56" i="1" s="1"/>
  <c r="J54" i="1" l="1"/>
  <c r="M54" i="1" s="1"/>
  <c r="G54" i="1" s="1"/>
  <c r="K57" i="1"/>
  <c r="N57" i="1" s="1"/>
  <c r="H57" i="1" s="1"/>
  <c r="L57" i="1"/>
  <c r="O57" i="1" s="1"/>
  <c r="I57" i="1" s="1"/>
  <c r="J55" i="1" l="1"/>
  <c r="M55" i="1" s="1"/>
  <c r="G55" i="1" s="1"/>
  <c r="K58" i="1"/>
  <c r="N58" i="1" s="1"/>
  <c r="L58" i="1"/>
  <c r="O58" i="1" s="1"/>
  <c r="H58" i="1" l="1"/>
  <c r="N59" i="1"/>
  <c r="H59" i="1" s="1"/>
  <c r="I58" i="1"/>
  <c r="O59" i="1"/>
  <c r="I59" i="1" s="1"/>
  <c r="I61" i="1" s="1"/>
  <c r="J56" i="1"/>
  <c r="M56" i="1" s="1"/>
  <c r="G56" i="1" s="1"/>
  <c r="H61" i="1" l="1"/>
  <c r="K61" i="1" s="1"/>
  <c r="L61" i="1"/>
  <c r="J57" i="1"/>
  <c r="M57" i="1" s="1"/>
  <c r="G57" i="1" s="1"/>
  <c r="J58" i="1" l="1"/>
  <c r="M58" i="1" s="1"/>
  <c r="G58" i="1" l="1"/>
  <c r="M59" i="1"/>
  <c r="G59" i="1" s="1"/>
  <c r="G61" i="1" s="1"/>
  <c r="J61" i="1" s="1"/>
</calcChain>
</file>

<file path=xl/sharedStrings.xml><?xml version="1.0" encoding="utf-8"?>
<sst xmlns="http://schemas.openxmlformats.org/spreadsheetml/2006/main" count="146" uniqueCount="135">
  <si>
    <t>No.</t>
    <phoneticPr fontId="1"/>
  </si>
  <si>
    <t>エントリー</t>
    <phoneticPr fontId="1"/>
  </si>
  <si>
    <t>日付</t>
    <rPh sb="0" eb="2">
      <t>ヒヅケ</t>
    </rPh>
    <phoneticPr fontId="1"/>
  </si>
  <si>
    <t>残金（円)</t>
    <rPh sb="0" eb="2">
      <t>ザンキン</t>
    </rPh>
    <rPh sb="3" eb="4">
      <t>エン</t>
    </rPh>
    <phoneticPr fontId="1"/>
  </si>
  <si>
    <t>勝率</t>
    <rPh sb="0" eb="2">
      <t>ショウリツ</t>
    </rPh>
    <phoneticPr fontId="1"/>
  </si>
  <si>
    <t>勝数</t>
    <rPh sb="0" eb="1">
      <t>カ</t>
    </rPh>
    <rPh sb="1" eb="2">
      <t>スウ</t>
    </rPh>
    <phoneticPr fontId="1"/>
  </si>
  <si>
    <t>負数</t>
    <rPh sb="0" eb="1">
      <t>マ</t>
    </rPh>
    <rPh sb="1" eb="2">
      <t>スウ</t>
    </rPh>
    <phoneticPr fontId="1"/>
  </si>
  <si>
    <t>通貨ペア</t>
    <rPh sb="0" eb="2">
      <t>ツウカ</t>
    </rPh>
    <phoneticPr fontId="1"/>
  </si>
  <si>
    <t>時間足</t>
    <rPh sb="0" eb="2">
      <t>ジカン</t>
    </rPh>
    <rPh sb="2" eb="3">
      <t>アシ</t>
    </rPh>
    <phoneticPr fontId="1"/>
  </si>
  <si>
    <t>当初</t>
    <rPh sb="0" eb="2">
      <t>トウショ</t>
    </rPh>
    <phoneticPr fontId="1"/>
  </si>
  <si>
    <t>当初資金</t>
    <rPh sb="0" eb="2">
      <t>トウショ</t>
    </rPh>
    <rPh sb="2" eb="4">
      <t>シキン</t>
    </rPh>
    <phoneticPr fontId="1"/>
  </si>
  <si>
    <t>エントリー理由</t>
    <rPh sb="5" eb="7">
      <t>リユウ</t>
    </rPh>
    <phoneticPr fontId="1"/>
  </si>
  <si>
    <t>決済理由</t>
    <rPh sb="0" eb="2">
      <t>ケッサイ</t>
    </rPh>
    <rPh sb="2" eb="4">
      <t>リユウ</t>
    </rPh>
    <phoneticPr fontId="1"/>
  </si>
  <si>
    <t>検証終了通貨</t>
    <rPh sb="0" eb="2">
      <t>ケンショウ</t>
    </rPh>
    <rPh sb="2" eb="4">
      <t>シュウリョウ</t>
    </rPh>
    <rPh sb="4" eb="6">
      <t>ツウカ</t>
    </rPh>
    <phoneticPr fontId="5"/>
  </si>
  <si>
    <t>ルール</t>
    <phoneticPr fontId="5"/>
  </si>
  <si>
    <t>通貨ペア</t>
    <rPh sb="0" eb="2">
      <t>ツウカ</t>
    </rPh>
    <phoneticPr fontId="5"/>
  </si>
  <si>
    <t>日足</t>
    <rPh sb="0" eb="2">
      <t>ヒアシ</t>
    </rPh>
    <phoneticPr fontId="5"/>
  </si>
  <si>
    <t>終了日</t>
    <rPh sb="0" eb="3">
      <t>シュウリョウビ</t>
    </rPh>
    <phoneticPr fontId="5"/>
  </si>
  <si>
    <t>4Ｈ足</t>
    <rPh sb="2" eb="3">
      <t>アシ</t>
    </rPh>
    <phoneticPr fontId="5"/>
  </si>
  <si>
    <t>１Ｈ足</t>
    <rPh sb="2" eb="3">
      <t>アシ</t>
    </rPh>
    <phoneticPr fontId="5"/>
  </si>
  <si>
    <t>PB</t>
    <phoneticPr fontId="5"/>
  </si>
  <si>
    <t>損失上限（リスク3%）</t>
    <rPh sb="0" eb="2">
      <t>ソンシツ</t>
    </rPh>
    <rPh sb="2" eb="4">
      <t>ジョウゲン</t>
    </rPh>
    <phoneticPr fontId="1"/>
  </si>
  <si>
    <t>損益額</t>
    <rPh sb="0" eb="2">
      <t>ソンエキ</t>
    </rPh>
    <rPh sb="2" eb="3">
      <t>ガク</t>
    </rPh>
    <phoneticPr fontId="1"/>
  </si>
  <si>
    <r>
      <rPr>
        <b/>
        <sz val="11"/>
        <color theme="1"/>
        <rFont val="游ゴシック"/>
        <family val="3"/>
        <charset val="128"/>
        <scheme val="minor"/>
      </rPr>
      <t>決済</t>
    </r>
    <r>
      <rPr>
        <b/>
        <sz val="9"/>
        <color theme="1"/>
        <rFont val="游ゴシック"/>
        <family val="3"/>
        <charset val="128"/>
        <scheme val="minor"/>
      </rPr>
      <t>(利確:1.27~2, 損切:-1,引分:0)</t>
    </r>
    <rPh sb="0" eb="2">
      <t>ケッサイ</t>
    </rPh>
    <rPh sb="3" eb="4">
      <t>リ</t>
    </rPh>
    <rPh sb="4" eb="5">
      <t>カク</t>
    </rPh>
    <rPh sb="14" eb="16">
      <t>ソンギリ</t>
    </rPh>
    <rPh sb="20" eb="22">
      <t>ヒキワケ</t>
    </rPh>
    <phoneticPr fontId="1"/>
  </si>
  <si>
    <t>気付き　質問</t>
  </si>
  <si>
    <t>感想</t>
  </si>
  <si>
    <t>今後</t>
  </si>
  <si>
    <t>買い1／売り2</t>
    <rPh sb="0" eb="1">
      <t>カ</t>
    </rPh>
    <rPh sb="4" eb="5">
      <t>ウ</t>
    </rPh>
    <phoneticPr fontId="1"/>
  </si>
  <si>
    <t>利益率</t>
    <rPh sb="0" eb="2">
      <t>リエキ</t>
    </rPh>
    <rPh sb="2" eb="3">
      <t>リツ</t>
    </rPh>
    <phoneticPr fontId="1"/>
  </si>
  <si>
    <t>期間</t>
    <rPh sb="0" eb="2">
      <t>キカン</t>
    </rPh>
    <phoneticPr fontId="1"/>
  </si>
  <si>
    <t>日</t>
    <rPh sb="0" eb="1">
      <t>ヒ</t>
    </rPh>
    <phoneticPr fontId="1"/>
  </si>
  <si>
    <t>月利</t>
    <rPh sb="0" eb="2">
      <t>ゲツリ</t>
    </rPh>
    <phoneticPr fontId="1"/>
  </si>
  <si>
    <t>引分</t>
    <rPh sb="0" eb="2">
      <t>ヒキワケ</t>
    </rPh>
    <phoneticPr fontId="1"/>
  </si>
  <si>
    <t>AUDUSD</t>
    <phoneticPr fontId="1"/>
  </si>
  <si>
    <t>H1</t>
    <phoneticPr fontId="1"/>
  </si>
  <si>
    <t>サポレジ認識が正しいかを確認したいのでエントリはなし</t>
    <rPh sb="4" eb="6">
      <t>ニンシキ</t>
    </rPh>
    <rPh sb="7" eb="8">
      <t>タダ</t>
    </rPh>
    <rPh sb="12" eb="14">
      <t>カクニン</t>
    </rPh>
    <phoneticPr fontId="1"/>
  </si>
  <si>
    <t>#1</t>
    <phoneticPr fontId="1"/>
  </si>
  <si>
    <t>#2</t>
    <phoneticPr fontId="1"/>
  </si>
  <si>
    <t>#3</t>
    <phoneticPr fontId="1"/>
  </si>
  <si>
    <t>#4</t>
    <phoneticPr fontId="1"/>
  </si>
  <si>
    <t>#5</t>
    <phoneticPr fontId="1"/>
  </si>
  <si>
    <t>#6</t>
    <phoneticPr fontId="1"/>
  </si>
  <si>
    <t>#7</t>
    <phoneticPr fontId="1"/>
  </si>
  <si>
    <t>#8</t>
    <phoneticPr fontId="1"/>
  </si>
  <si>
    <t>#9</t>
    <phoneticPr fontId="1"/>
  </si>
  <si>
    <t>#10</t>
    <phoneticPr fontId="1"/>
  </si>
  <si>
    <t>#11</t>
    <phoneticPr fontId="1"/>
  </si>
  <si>
    <t>#12</t>
    <phoneticPr fontId="1"/>
  </si>
  <si>
    <t>#13</t>
    <phoneticPr fontId="1"/>
  </si>
  <si>
    <t>#14</t>
    <phoneticPr fontId="1"/>
  </si>
  <si>
    <t>#15</t>
    <phoneticPr fontId="1"/>
  </si>
  <si>
    <t>#16</t>
    <phoneticPr fontId="1"/>
  </si>
  <si>
    <t>#17</t>
    <phoneticPr fontId="1"/>
  </si>
  <si>
    <t>#18</t>
    <phoneticPr fontId="1"/>
  </si>
  <si>
    <t>#19</t>
    <phoneticPr fontId="1"/>
  </si>
  <si>
    <t>#20</t>
    <phoneticPr fontId="1"/>
  </si>
  <si>
    <t>#21</t>
    <phoneticPr fontId="1"/>
  </si>
  <si>
    <t>#22</t>
    <phoneticPr fontId="1"/>
  </si>
  <si>
    <t>#23</t>
    <phoneticPr fontId="1"/>
  </si>
  <si>
    <t>#24</t>
    <phoneticPr fontId="1"/>
  </si>
  <si>
    <t>#25</t>
    <phoneticPr fontId="1"/>
  </si>
  <si>
    <t>#26</t>
    <phoneticPr fontId="1"/>
  </si>
  <si>
    <t>#27</t>
    <phoneticPr fontId="1"/>
  </si>
  <si>
    <t>#28</t>
    <phoneticPr fontId="1"/>
  </si>
  <si>
    <t>#29</t>
    <phoneticPr fontId="1"/>
  </si>
  <si>
    <t>#30</t>
    <phoneticPr fontId="1"/>
  </si>
  <si>
    <t>#31</t>
    <phoneticPr fontId="1"/>
  </si>
  <si>
    <t>#32</t>
    <phoneticPr fontId="1"/>
  </si>
  <si>
    <t>#33</t>
    <phoneticPr fontId="1"/>
  </si>
  <si>
    <t>#34</t>
    <phoneticPr fontId="1"/>
  </si>
  <si>
    <t>#35</t>
    <phoneticPr fontId="1"/>
  </si>
  <si>
    <t>#40</t>
    <phoneticPr fontId="1"/>
  </si>
  <si>
    <t>#41</t>
    <phoneticPr fontId="1"/>
  </si>
  <si>
    <t>#42</t>
    <phoneticPr fontId="1"/>
  </si>
  <si>
    <t>#43</t>
    <phoneticPr fontId="1"/>
  </si>
  <si>
    <t>#44</t>
    <phoneticPr fontId="1"/>
  </si>
  <si>
    <t>#45</t>
    <phoneticPr fontId="1"/>
  </si>
  <si>
    <t>#46</t>
    <phoneticPr fontId="1"/>
  </si>
  <si>
    <t>#47</t>
    <phoneticPr fontId="1"/>
  </si>
  <si>
    <t>#48</t>
    <phoneticPr fontId="1"/>
  </si>
  <si>
    <t>#49</t>
    <phoneticPr fontId="1"/>
  </si>
  <si>
    <t>#50</t>
    <phoneticPr fontId="1"/>
  </si>
  <si>
    <t>#51</t>
    <phoneticPr fontId="1"/>
  </si>
  <si>
    <t>#52</t>
    <phoneticPr fontId="1"/>
  </si>
  <si>
    <t>#53</t>
    <phoneticPr fontId="1"/>
  </si>
  <si>
    <t>#54</t>
    <phoneticPr fontId="1"/>
  </si>
  <si>
    <t>#55</t>
    <phoneticPr fontId="1"/>
  </si>
  <si>
    <t>#56</t>
    <phoneticPr fontId="1"/>
  </si>
  <si>
    <t>#57</t>
    <phoneticPr fontId="1"/>
  </si>
  <si>
    <t>#58</t>
    <phoneticPr fontId="1"/>
  </si>
  <si>
    <t>#59</t>
    <phoneticPr fontId="1"/>
  </si>
  <si>
    <t>#60</t>
    <phoneticPr fontId="1"/>
  </si>
  <si>
    <t>#61</t>
    <phoneticPr fontId="1"/>
  </si>
  <si>
    <t>#62</t>
    <phoneticPr fontId="1"/>
  </si>
  <si>
    <t>#63</t>
    <phoneticPr fontId="1"/>
  </si>
  <si>
    <t>#64</t>
    <phoneticPr fontId="1"/>
  </si>
  <si>
    <t>#65</t>
    <phoneticPr fontId="1"/>
  </si>
  <si>
    <t>#66</t>
    <phoneticPr fontId="1"/>
  </si>
  <si>
    <t>#67</t>
    <phoneticPr fontId="1"/>
  </si>
  <si>
    <t>#68</t>
    <phoneticPr fontId="1"/>
  </si>
  <si>
    <t>#69</t>
    <phoneticPr fontId="1"/>
  </si>
  <si>
    <t>#70</t>
    <phoneticPr fontId="1"/>
  </si>
  <si>
    <t>#71</t>
    <phoneticPr fontId="1"/>
  </si>
  <si>
    <t>#72</t>
    <phoneticPr fontId="1"/>
  </si>
  <si>
    <t>#73</t>
    <phoneticPr fontId="1"/>
  </si>
  <si>
    <t>#74</t>
    <phoneticPr fontId="1"/>
  </si>
  <si>
    <t>#75</t>
    <phoneticPr fontId="1"/>
  </si>
  <si>
    <t>#76</t>
    <phoneticPr fontId="1"/>
  </si>
  <si>
    <t>#77</t>
    <phoneticPr fontId="1"/>
  </si>
  <si>
    <t>#78</t>
    <phoneticPr fontId="1"/>
  </si>
  <si>
    <t>#79</t>
    <phoneticPr fontId="1"/>
  </si>
  <si>
    <t>#80</t>
    <phoneticPr fontId="1"/>
  </si>
  <si>
    <t>#81</t>
    <phoneticPr fontId="1"/>
  </si>
  <si>
    <t>#82</t>
    <phoneticPr fontId="1"/>
  </si>
  <si>
    <t>#83</t>
    <phoneticPr fontId="1"/>
  </si>
  <si>
    <t>#84</t>
    <phoneticPr fontId="1"/>
  </si>
  <si>
    <t>#85</t>
    <phoneticPr fontId="1"/>
  </si>
  <si>
    <t>#86</t>
    <phoneticPr fontId="1"/>
  </si>
  <si>
    <t>#87</t>
    <phoneticPr fontId="1"/>
  </si>
  <si>
    <t>#88</t>
    <phoneticPr fontId="1"/>
  </si>
  <si>
    <t>#89</t>
    <phoneticPr fontId="1"/>
  </si>
  <si>
    <t>#90</t>
    <phoneticPr fontId="1"/>
  </si>
  <si>
    <t>#91</t>
    <phoneticPr fontId="1"/>
  </si>
  <si>
    <t>#92</t>
    <phoneticPr fontId="1"/>
  </si>
  <si>
    <t>#93</t>
    <phoneticPr fontId="1"/>
  </si>
  <si>
    <t>#94</t>
    <phoneticPr fontId="1"/>
  </si>
  <si>
    <t>#95</t>
    <phoneticPr fontId="1"/>
  </si>
  <si>
    <t>#96</t>
    <phoneticPr fontId="1"/>
  </si>
  <si>
    <t>#97</t>
    <phoneticPr fontId="1"/>
  </si>
  <si>
    <t xml:space="preserve">・強い抵抗となっているラインを見極まるのはヒゲにまどわされてなかなか難しいと感じました。
・過去チャートなのでダブル/トリプルトップ・ボトムを確認できますがリアルで動いているチャートではネックラインをしっかり認識してFSでPBやEBの出現を「待つ」ことが大事だと思いました。
・ヒゲでFSをとらえにくい場面は思い切って見送ることも必要だと思いました。
</t>
    <rPh sb="1" eb="2">
      <t>ツヨ</t>
    </rPh>
    <rPh sb="3" eb="5">
      <t>テイコウ</t>
    </rPh>
    <rPh sb="15" eb="17">
      <t>ミキワ</t>
    </rPh>
    <rPh sb="34" eb="35">
      <t>ムズカ</t>
    </rPh>
    <rPh sb="38" eb="39">
      <t>カン</t>
    </rPh>
    <rPh sb="46" eb="48">
      <t>カコ</t>
    </rPh>
    <rPh sb="71" eb="73">
      <t>カクニン</t>
    </rPh>
    <rPh sb="82" eb="83">
      <t>ウゴ</t>
    </rPh>
    <rPh sb="104" eb="106">
      <t>ニンシキ</t>
    </rPh>
    <rPh sb="117" eb="119">
      <t>シュツゲン</t>
    </rPh>
    <rPh sb="121" eb="122">
      <t>マ</t>
    </rPh>
    <rPh sb="127" eb="129">
      <t>ダイジ</t>
    </rPh>
    <rPh sb="131" eb="132">
      <t>オモ</t>
    </rPh>
    <rPh sb="151" eb="153">
      <t>バメン</t>
    </rPh>
    <rPh sb="154" eb="155">
      <t>オモ</t>
    </rPh>
    <rPh sb="156" eb="157">
      <t>キ</t>
    </rPh>
    <rPh sb="159" eb="161">
      <t>ミオク</t>
    </rPh>
    <rPh sb="165" eb="167">
      <t>ヒツヨウ</t>
    </rPh>
    <rPh sb="169" eb="170">
      <t>オモ</t>
    </rPh>
    <phoneticPr fontId="1"/>
  </si>
  <si>
    <t>#98</t>
    <phoneticPr fontId="1"/>
  </si>
  <si>
    <t>【質問】
・#47や#95のラインを越えた上ヒゲは「だまし」という認識になりますでしょうか？
・FSとはヒゲの末端がサポレジライン上にタッチしている（ラインを超えていない）足に限定されるのでしょうか？
・#80の緑丸部分は「だまし」という認識になりますでしょうか？または「だまし」はこのように何本もの足ではないものでしょうか？
・#90はFSではなく「だまし」と認識するところでしょうか？
【気づき】
・サポレジを引く際、実体とヒゲで迷うので実体の方がヒゲよりは確実性が高いと判断して、両方参考にするものの、実体＞ヒゲを意識することを自分のルールとしようと思います。
・#33は自信作です。
・トレンドの初動の場面が多いのでサポレジ反発直後は実体の長いローソク足になる場面が多い気がしました。
・#98は調べてみたらパウエルFRB議長発言やアメリカGDPなどの指標発表がありました。（リアルトレードは自分ルールとしては様子見とする場面だったと思います）</t>
    <rPh sb="1" eb="3">
      <t>シツモン</t>
    </rPh>
    <rPh sb="18" eb="19">
      <t>コ</t>
    </rPh>
    <rPh sb="21" eb="22">
      <t>ウエ</t>
    </rPh>
    <rPh sb="33" eb="35">
      <t>ニンシキ</t>
    </rPh>
    <rPh sb="55" eb="57">
      <t>マッタン</t>
    </rPh>
    <rPh sb="65" eb="66">
      <t>ジョウ</t>
    </rPh>
    <rPh sb="79" eb="80">
      <t>コ</t>
    </rPh>
    <rPh sb="86" eb="87">
      <t>アシ</t>
    </rPh>
    <rPh sb="88" eb="90">
      <t>ゲンテイ</t>
    </rPh>
    <rPh sb="106" eb="107">
      <t>ミドリ</t>
    </rPh>
    <rPh sb="107" eb="108">
      <t>マル</t>
    </rPh>
    <rPh sb="108" eb="110">
      <t>ブブン</t>
    </rPh>
    <rPh sb="119" eb="121">
      <t>ニンシキ</t>
    </rPh>
    <rPh sb="146" eb="148">
      <t>ナンボン</t>
    </rPh>
    <rPh sb="150" eb="151">
      <t>アシ</t>
    </rPh>
    <rPh sb="181" eb="183">
      <t>ニンシキ</t>
    </rPh>
    <rPh sb="197" eb="198">
      <t>キ</t>
    </rPh>
    <rPh sb="208" eb="209">
      <t>ヒ</t>
    </rPh>
    <rPh sb="210" eb="211">
      <t>サイ</t>
    </rPh>
    <rPh sb="212" eb="214">
      <t>ジッタイ</t>
    </rPh>
    <rPh sb="218" eb="219">
      <t>マヨ</t>
    </rPh>
    <rPh sb="222" eb="224">
      <t>ジッタイ</t>
    </rPh>
    <rPh sb="225" eb="226">
      <t>ホウ</t>
    </rPh>
    <rPh sb="232" eb="234">
      <t>カクジツ</t>
    </rPh>
    <rPh sb="234" eb="235">
      <t>セイ</t>
    </rPh>
    <rPh sb="236" eb="237">
      <t>タカ</t>
    </rPh>
    <rPh sb="239" eb="241">
      <t>ハンダン</t>
    </rPh>
    <rPh sb="244" eb="246">
      <t>リョウホウ</t>
    </rPh>
    <rPh sb="246" eb="248">
      <t>サンコウ</t>
    </rPh>
    <rPh sb="255" eb="257">
      <t>ジッタイ</t>
    </rPh>
    <rPh sb="261" eb="263">
      <t>イシキ</t>
    </rPh>
    <rPh sb="268" eb="270">
      <t>ジブン</t>
    </rPh>
    <rPh sb="279" eb="280">
      <t>オモ</t>
    </rPh>
    <rPh sb="290" eb="293">
      <t>ジシンサク</t>
    </rPh>
    <rPh sb="303" eb="305">
      <t>ショドウ</t>
    </rPh>
    <rPh sb="306" eb="308">
      <t>バメン</t>
    </rPh>
    <rPh sb="309" eb="310">
      <t>オオ</t>
    </rPh>
    <rPh sb="317" eb="319">
      <t>ハンパツ</t>
    </rPh>
    <rPh sb="319" eb="321">
      <t>チョクゴ</t>
    </rPh>
    <rPh sb="322" eb="324">
      <t>ジッタイ</t>
    </rPh>
    <rPh sb="325" eb="326">
      <t>ナガ</t>
    </rPh>
    <rPh sb="331" eb="332">
      <t>アシ</t>
    </rPh>
    <rPh sb="335" eb="337">
      <t>バメン</t>
    </rPh>
    <rPh sb="338" eb="339">
      <t>オオ</t>
    </rPh>
    <rPh sb="340" eb="341">
      <t>キ</t>
    </rPh>
    <rPh sb="353" eb="354">
      <t>シラ</t>
    </rPh>
    <rPh sb="366" eb="368">
      <t>ギチョウ</t>
    </rPh>
    <rPh sb="368" eb="370">
      <t>ハツゲン</t>
    </rPh>
    <rPh sb="381" eb="383">
      <t>シヒョウ</t>
    </rPh>
    <rPh sb="383" eb="385">
      <t>ハッピョウ</t>
    </rPh>
    <rPh sb="401" eb="403">
      <t>ジブン</t>
    </rPh>
    <rPh sb="410" eb="413">
      <t>ヨウスミ</t>
    </rPh>
    <rPh sb="416" eb="418">
      <t>バメン</t>
    </rPh>
    <rPh sb="422" eb="423">
      <t>オモ</t>
    </rPh>
    <phoneticPr fontId="1"/>
  </si>
  <si>
    <t>#99</t>
    <phoneticPr fontId="1"/>
  </si>
  <si>
    <t>#100</t>
    <phoneticPr fontId="1"/>
  </si>
  <si>
    <t>WEBｾﾐﾅｰ・新着動画繰り返す
EA（Utaki2）稼働（済）
FIBテキスト→FS+FIB過去検証→デモトレ（FT5）
DCPテキスト→DCP+FIB過去検証→デモトレ（FT5）
チャートパターンテキスト→チャートパターン+FIB過去検証→デモトレ（FT5）
PBEB+FS+DCP+FIB決済でデモトレ（FT5）→勝率・利益率上げる
→少額リアルスタート
→KamesanEA</t>
    <rPh sb="8" eb="12">
      <t>シンチャクドウガ</t>
    </rPh>
    <rPh sb="12" eb="13">
      <t>ク</t>
    </rPh>
    <rPh sb="14" eb="15">
      <t>カエ</t>
    </rPh>
    <rPh sb="27" eb="29">
      <t>カドウ</t>
    </rPh>
    <rPh sb="30" eb="31">
      <t>スミ</t>
    </rPh>
    <rPh sb="48" eb="50">
      <t>カコ</t>
    </rPh>
    <rPh sb="50" eb="52">
      <t>ケンショウ</t>
    </rPh>
    <rPh sb="78" eb="80">
      <t>カコ</t>
    </rPh>
    <rPh sb="80" eb="82">
      <t>ケンショウ</t>
    </rPh>
    <rPh sb="118" eb="122">
      <t>カコケンショウ</t>
    </rPh>
    <rPh sb="149" eb="151">
      <t>ケッサイ</t>
    </rPh>
    <rPh sb="162" eb="164">
      <t>ショウリツ</t>
    </rPh>
    <rPh sb="165" eb="168">
      <t>リエキリツ</t>
    </rPh>
    <rPh sb="168" eb="169">
      <t>ア</t>
    </rPh>
    <rPh sb="175" eb="177">
      <t>ショウガク</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</si>
</sst>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yyyy/m/d;@"/>
    <numFmt numFmtId="177" formatCode="#,##0_);[Red]\(#,##0\)"/>
    <numFmt numFmtId="178" formatCode="#,##0_ "/>
    <numFmt numFmtId="179" formatCode="0.0%"/>
  </numFmts>
  <fonts count="16" x14ac:knownFonts="1">
    <font>
      <sz val="11"/>
      <color theme="1"/>
      <name val="游ゴシック"/>
      <family val="2"/>
      <charset val="128"/>
      <scheme val="minor"/>
    </font>
    <font>
      <sz val="6"/>
      <name val="游ゴシック"/>
      <family val="2"/>
      <charset val="128"/>
      <scheme val="minor"/>
    </font>
    <font>
      <b/>
      <sz val="11"/>
      <color theme="1"/>
      <name val="游ゴシック"/>
      <family val="3"/>
      <charset val="128"/>
      <scheme val="minor"/>
    </font>
    <font>
      <sz val="11"/>
      <color theme="1"/>
      <name val="游ゴシック"/>
      <family val="3"/>
      <charset val="128"/>
      <scheme val="minor"/>
    </font>
    <font>
      <b/>
      <sz val="14"/>
      <color indexed="8"/>
      <name val="ＭＳ Ｐゴシック"/>
      <family val="3"/>
      <charset val="128"/>
    </font>
    <font>
      <sz val="6"/>
      <name val="ＭＳ Ｐゴシック"/>
      <family val="3"/>
      <charset val="128"/>
    </font>
    <font>
      <sz val="14"/>
      <color indexed="8"/>
      <name val="ＭＳ Ｐゴシック"/>
      <family val="3"/>
      <charset val="128"/>
    </font>
    <font>
      <b/>
      <sz val="14"/>
      <color rgb="FFFF0000"/>
      <name val="ＭＳ Ｐゴシック"/>
      <family val="3"/>
      <charset val="128"/>
    </font>
    <font>
      <sz val="11"/>
      <color theme="1"/>
      <name val="游ゴシック"/>
      <family val="2"/>
      <charset val="128"/>
      <scheme val="minor"/>
    </font>
    <font>
      <b/>
      <sz val="9"/>
      <color theme="1"/>
      <name val="游ゴシック"/>
      <family val="3"/>
      <charset val="128"/>
      <scheme val="minor"/>
    </font>
    <font>
      <sz val="11"/>
      <color indexed="8"/>
      <name val="ＭＳ Ｐゴシック"/>
      <family val="3"/>
      <charset val="128"/>
    </font>
    <font>
      <sz val="11"/>
      <name val="游ゴシック"/>
      <family val="2"/>
      <charset val="128"/>
      <scheme val="minor"/>
    </font>
    <font>
      <b/>
      <sz val="11"/>
      <name val="游ゴシック"/>
      <family val="3"/>
      <charset val="128"/>
      <scheme val="minor"/>
    </font>
    <font>
      <sz val="11"/>
      <color indexed="8"/>
      <name val="Meiryo UI"/>
      <family val="3"/>
      <charset val="128"/>
    </font>
    <font>
      <b/>
      <i/>
      <sz val="12"/>
      <color indexed="8"/>
      <name val="Meiryo UI"/>
      <family val="3"/>
      <charset val="128"/>
    </font>
    <font>
      <b/>
      <sz val="12"/>
      <color indexed="8"/>
      <name val="Meiryo UI"/>
      <family val="3"/>
      <charset val="128"/>
    </font>
  </fonts>
  <fills count="3">
    <fill>
      <patternFill patternType="none"/>
    </fill>
    <fill>
      <patternFill patternType="gray125"/>
    </fill>
    <fill>
      <patternFill patternType="solid">
        <fgColor theme="8" tint="0.39997558519241921"/>
        <bgColor indexed="64"/>
      </patternFill>
    </fill>
  </fills>
  <borders count="17">
    <border>
      <left/>
      <right/>
      <top/>
      <bottom/>
      <diagonal/>
    </border>
    <border>
      <left/>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s>
  <cellStyleXfs count="4">
    <xf numFmtId="0" fontId="0" fillId="0" borderId="0">
      <alignment vertical="center"/>
    </xf>
    <xf numFmtId="38" fontId="8" fillId="0" borderId="0" applyFont="0" applyFill="0" applyBorder="0" applyAlignment="0" applyProtection="0">
      <alignment vertical="center"/>
    </xf>
    <xf numFmtId="0" fontId="10" fillId="0" borderId="0">
      <alignment vertical="center"/>
    </xf>
    <xf numFmtId="9" fontId="8" fillId="0" borderId="0" applyFont="0" applyFill="0" applyBorder="0" applyAlignment="0" applyProtection="0">
      <alignment vertical="center"/>
    </xf>
  </cellStyleXfs>
  <cellXfs count="98">
    <xf numFmtId="0" fontId="0" fillId="0" borderId="0" xfId="0">
      <alignment vertical="center"/>
    </xf>
    <xf numFmtId="0" fontId="2" fillId="0" borderId="0" xfId="0" applyFont="1">
      <alignment vertical="center"/>
    </xf>
    <xf numFmtId="0" fontId="0" fillId="0" borderId="1" xfId="0" applyBorder="1">
      <alignment vertical="center"/>
    </xf>
    <xf numFmtId="0" fontId="0" fillId="0" borderId="0" xfId="0" applyBorder="1">
      <alignment vertical="center"/>
    </xf>
    <xf numFmtId="0" fontId="0" fillId="0" borderId="9" xfId="0" applyBorder="1">
      <alignment vertical="center"/>
    </xf>
    <xf numFmtId="0" fontId="2" fillId="0" borderId="0" xfId="0" applyFont="1" applyBorder="1">
      <alignment vertical="center"/>
    </xf>
    <xf numFmtId="0" fontId="2" fillId="0" borderId="9" xfId="0" applyFont="1" applyBorder="1">
      <alignment vertical="center"/>
    </xf>
    <xf numFmtId="0" fontId="0" fillId="0" borderId="8" xfId="0" applyBorder="1">
      <alignment vertical="center"/>
    </xf>
    <xf numFmtId="0" fontId="0" fillId="0" borderId="6" xfId="0" applyBorder="1">
      <alignment vertical="center"/>
    </xf>
    <xf numFmtId="0" fontId="0" fillId="0" borderId="7" xfId="0" applyBorder="1">
      <alignment vertical="center"/>
    </xf>
    <xf numFmtId="0" fontId="0" fillId="0" borderId="2" xfId="0" applyBorder="1">
      <alignment vertical="center"/>
    </xf>
    <xf numFmtId="0" fontId="2" fillId="0" borderId="13" xfId="0" applyFont="1" applyBorder="1">
      <alignment vertical="center"/>
    </xf>
    <xf numFmtId="0" fontId="2" fillId="0" borderId="14" xfId="0" applyFont="1" applyBorder="1">
      <alignment vertical="center"/>
    </xf>
    <xf numFmtId="0" fontId="2" fillId="0" borderId="15" xfId="0" applyFont="1" applyBorder="1">
      <alignment vertical="center"/>
    </xf>
    <xf numFmtId="0" fontId="2" fillId="0" borderId="4" xfId="0" applyFont="1" applyBorder="1">
      <alignment vertical="center"/>
    </xf>
    <xf numFmtId="0" fontId="2" fillId="0" borderId="3" xfId="0" applyFont="1" applyBorder="1">
      <alignment vertical="center"/>
    </xf>
    <xf numFmtId="0" fontId="2" fillId="0" borderId="5" xfId="0" applyFont="1" applyBorder="1">
      <alignment vertical="center"/>
    </xf>
    <xf numFmtId="177" fontId="3" fillId="0" borderId="13" xfId="0" applyNumberFormat="1" applyFont="1" applyBorder="1">
      <alignment vertical="center"/>
    </xf>
    <xf numFmtId="177" fontId="0" fillId="0" borderId="14" xfId="0" applyNumberFormat="1" applyBorder="1">
      <alignment vertical="center"/>
    </xf>
    <xf numFmtId="177" fontId="0" fillId="0" borderId="15" xfId="0" applyNumberFormat="1" applyBorder="1">
      <alignment vertical="center"/>
    </xf>
    <xf numFmtId="177" fontId="0" fillId="0" borderId="0" xfId="0" applyNumberFormat="1" applyBorder="1">
      <alignment vertical="center"/>
    </xf>
    <xf numFmtId="0" fontId="2" fillId="0" borderId="10" xfId="0" applyFont="1" applyBorder="1">
      <alignment vertical="center"/>
    </xf>
    <xf numFmtId="0" fontId="2" fillId="0" borderId="4" xfId="0" applyFont="1" applyBorder="1" applyAlignment="1">
      <alignment horizontal="left" vertical="center"/>
    </xf>
    <xf numFmtId="0" fontId="2" fillId="0" borderId="5" xfId="0" applyFont="1" applyBorder="1" applyAlignment="1">
      <alignment horizontal="left" vertical="center"/>
    </xf>
    <xf numFmtId="0" fontId="2" fillId="0" borderId="11" xfId="0" applyFont="1" applyBorder="1">
      <alignment vertical="center"/>
    </xf>
    <xf numFmtId="0" fontId="3" fillId="0" borderId="2" xfId="0" applyFont="1" applyBorder="1">
      <alignment vertical="center"/>
    </xf>
    <xf numFmtId="178" fontId="0" fillId="0" borderId="0" xfId="0" applyNumberFormat="1">
      <alignment vertical="center"/>
    </xf>
    <xf numFmtId="0" fontId="4" fillId="0" borderId="0" xfId="0" applyFont="1" applyAlignment="1">
      <alignment horizontal="left" vertical="center"/>
    </xf>
    <xf numFmtId="0" fontId="6" fillId="0" borderId="0" xfId="0" applyFont="1">
      <alignment vertical="center"/>
    </xf>
    <xf numFmtId="0" fontId="6" fillId="0" borderId="0" xfId="0" applyFont="1" applyAlignment="1">
      <alignment horizontal="center" vertical="center"/>
    </xf>
    <xf numFmtId="0" fontId="7" fillId="0" borderId="0" xfId="0" applyFont="1" applyAlignment="1">
      <alignment horizontal="center" vertical="center"/>
    </xf>
    <xf numFmtId="0" fontId="4" fillId="0" borderId="0" xfId="0" applyFont="1" applyAlignment="1">
      <alignment horizontal="center" vertical="center"/>
    </xf>
    <xf numFmtId="0" fontId="4" fillId="2" borderId="16" xfId="0" applyFont="1" applyFill="1" applyBorder="1" applyAlignment="1">
      <alignment horizontal="center" vertical="center"/>
    </xf>
    <xf numFmtId="0" fontId="7" fillId="2" borderId="16" xfId="0" applyFont="1" applyFill="1" applyBorder="1" applyAlignment="1">
      <alignment horizontal="center" vertical="center"/>
    </xf>
    <xf numFmtId="0" fontId="4" fillId="0" borderId="16" xfId="0" applyFont="1" applyBorder="1" applyAlignment="1">
      <alignment horizontal="center" vertical="center"/>
    </xf>
    <xf numFmtId="14" fontId="7" fillId="0" borderId="16" xfId="0" applyNumberFormat="1" applyFont="1" applyBorder="1" applyAlignment="1">
      <alignment horizontal="center" vertical="center"/>
    </xf>
    <xf numFmtId="0" fontId="7" fillId="0" borderId="16" xfId="0" applyFont="1" applyBorder="1" applyAlignment="1">
      <alignment horizontal="center" vertical="center"/>
    </xf>
    <xf numFmtId="177" fontId="0" fillId="0" borderId="0" xfId="0" applyNumberFormat="1">
      <alignment vertical="center"/>
    </xf>
    <xf numFmtId="38" fontId="0" fillId="0" borderId="3" xfId="1" applyFont="1" applyBorder="1">
      <alignment vertical="center"/>
    </xf>
    <xf numFmtId="38" fontId="0" fillId="0" borderId="4" xfId="1" applyFont="1" applyBorder="1">
      <alignment vertical="center"/>
    </xf>
    <xf numFmtId="38" fontId="0" fillId="0" borderId="5" xfId="1" applyFont="1" applyBorder="1">
      <alignment vertical="center"/>
    </xf>
    <xf numFmtId="38" fontId="0" fillId="0" borderId="8" xfId="1" applyFont="1" applyBorder="1">
      <alignment vertical="center"/>
    </xf>
    <xf numFmtId="38" fontId="0" fillId="0" borderId="0" xfId="1" applyFont="1" applyBorder="1">
      <alignment vertical="center"/>
    </xf>
    <xf numFmtId="38" fontId="0" fillId="0" borderId="9" xfId="1" applyFont="1" applyBorder="1">
      <alignment vertical="center"/>
    </xf>
    <xf numFmtId="0" fontId="9" fillId="0" borderId="3" xfId="0" applyFont="1" applyBorder="1" applyAlignment="1">
      <alignment horizontal="left" vertical="center"/>
    </xf>
    <xf numFmtId="0" fontId="0" fillId="0" borderId="2" xfId="0" applyBorder="1" applyAlignment="1">
      <alignment horizontal="center" vertical="center"/>
    </xf>
    <xf numFmtId="0" fontId="10" fillId="0" borderId="0" xfId="2">
      <alignment vertical="center"/>
    </xf>
    <xf numFmtId="0" fontId="11" fillId="0" borderId="0" xfId="0" applyNumberFormat="1" applyFont="1" applyFill="1" applyBorder="1">
      <alignment vertical="center"/>
    </xf>
    <xf numFmtId="0" fontId="9" fillId="0" borderId="11" xfId="0" applyFont="1" applyBorder="1">
      <alignment vertical="center"/>
    </xf>
    <xf numFmtId="179" fontId="2" fillId="0" borderId="13" xfId="3" applyNumberFormat="1" applyFont="1" applyBorder="1">
      <alignment vertical="center"/>
    </xf>
    <xf numFmtId="179" fontId="2" fillId="0" borderId="2" xfId="3" applyNumberFormat="1" applyFont="1" applyBorder="1">
      <alignment vertical="center"/>
    </xf>
    <xf numFmtId="0" fontId="2" fillId="0" borderId="2" xfId="0" applyFont="1" applyBorder="1" applyAlignment="1">
      <alignment horizontal="center" vertical="center"/>
    </xf>
    <xf numFmtId="0" fontId="12" fillId="0" borderId="15" xfId="0" applyFont="1" applyBorder="1">
      <alignment vertical="center"/>
    </xf>
    <xf numFmtId="177" fontId="0" fillId="0" borderId="13" xfId="0" applyNumberFormat="1" applyFill="1" applyBorder="1">
      <alignment vertical="center"/>
    </xf>
    <xf numFmtId="177" fontId="0" fillId="0" borderId="14" xfId="0" applyNumberFormat="1" applyFill="1" applyBorder="1">
      <alignment vertical="center"/>
    </xf>
    <xf numFmtId="177" fontId="0" fillId="0" borderId="15" xfId="0" applyNumberFormat="1" applyFill="1" applyBorder="1">
      <alignment vertical="center"/>
    </xf>
    <xf numFmtId="9" fontId="2" fillId="0" borderId="0" xfId="0" applyNumberFormat="1" applyFont="1" applyBorder="1">
      <alignment vertical="center"/>
    </xf>
    <xf numFmtId="9" fontId="2" fillId="0" borderId="14" xfId="0" applyNumberFormat="1" applyFont="1" applyBorder="1">
      <alignment vertical="center"/>
    </xf>
    <xf numFmtId="9" fontId="2" fillId="0" borderId="15" xfId="0" applyNumberFormat="1" applyFont="1" applyBorder="1">
      <alignment vertical="center"/>
    </xf>
    <xf numFmtId="9" fontId="2" fillId="0" borderId="13" xfId="3" applyFont="1" applyBorder="1">
      <alignment vertical="center"/>
    </xf>
    <xf numFmtId="9" fontId="2" fillId="0" borderId="14" xfId="3" applyFont="1" applyBorder="1">
      <alignment vertical="center"/>
    </xf>
    <xf numFmtId="9" fontId="2" fillId="0" borderId="15" xfId="3" applyFont="1" applyBorder="1">
      <alignment vertical="center"/>
    </xf>
    <xf numFmtId="9" fontId="2" fillId="0" borderId="13" xfId="0" applyNumberFormat="1" applyFont="1" applyBorder="1">
      <alignment vertical="center"/>
    </xf>
    <xf numFmtId="38" fontId="0" fillId="0" borderId="13" xfId="0" applyNumberFormat="1" applyBorder="1">
      <alignment vertical="center"/>
    </xf>
    <xf numFmtId="38" fontId="0" fillId="0" borderId="14" xfId="0" applyNumberFormat="1" applyBorder="1">
      <alignment vertical="center"/>
    </xf>
    <xf numFmtId="38" fontId="0" fillId="0" borderId="15" xfId="0" applyNumberFormat="1" applyBorder="1">
      <alignment vertical="center"/>
    </xf>
    <xf numFmtId="0" fontId="13" fillId="0" borderId="0" xfId="2" applyFont="1">
      <alignment vertical="center"/>
    </xf>
    <xf numFmtId="0" fontId="14" fillId="0" borderId="0" xfId="2" applyFont="1" applyAlignment="1">
      <alignment horizontal="center" vertical="center"/>
    </xf>
    <xf numFmtId="0" fontId="12" fillId="0" borderId="13" xfId="1" applyNumberFormat="1" applyFont="1" applyFill="1" applyBorder="1">
      <alignment vertical="center"/>
    </xf>
    <xf numFmtId="0" fontId="10" fillId="0" borderId="0" xfId="2" applyAlignment="1">
      <alignment vertical="top" wrapText="1"/>
    </xf>
    <xf numFmtId="0" fontId="15" fillId="0" borderId="0" xfId="2" applyFont="1" applyAlignment="1">
      <alignment horizontal="center" vertical="center"/>
    </xf>
    <xf numFmtId="176" fontId="0" fillId="0" borderId="10" xfId="0" applyNumberFormat="1" applyFill="1" applyBorder="1">
      <alignment vertical="center"/>
    </xf>
    <xf numFmtId="0" fontId="0" fillId="0" borderId="3" xfId="0" applyFill="1" applyBorder="1" applyAlignment="1">
      <alignment horizontal="center" vertical="center"/>
    </xf>
    <xf numFmtId="0" fontId="11" fillId="0" borderId="3" xfId="0" applyNumberFormat="1" applyFont="1" applyFill="1" applyBorder="1">
      <alignment vertical="center"/>
    </xf>
    <xf numFmtId="0" fontId="11" fillId="0" borderId="4" xfId="0" applyNumberFormat="1" applyFont="1" applyFill="1" applyBorder="1">
      <alignment vertical="center"/>
    </xf>
    <xf numFmtId="0" fontId="11" fillId="0" borderId="5" xfId="0" applyNumberFormat="1" applyFont="1" applyFill="1" applyBorder="1">
      <alignment vertical="center"/>
    </xf>
    <xf numFmtId="176" fontId="0" fillId="0" borderId="12" xfId="0" applyNumberFormat="1" applyFill="1" applyBorder="1">
      <alignment vertical="center"/>
    </xf>
    <xf numFmtId="0" fontId="0" fillId="0" borderId="8" xfId="0" applyFill="1" applyBorder="1" applyAlignment="1">
      <alignment horizontal="center" vertical="center"/>
    </xf>
    <xf numFmtId="0" fontId="11" fillId="0" borderId="8" xfId="0" applyNumberFormat="1" applyFont="1" applyFill="1" applyBorder="1">
      <alignment vertical="center"/>
    </xf>
    <xf numFmtId="0" fontId="11" fillId="0" borderId="9" xfId="0" applyNumberFormat="1" applyFont="1" applyFill="1" applyBorder="1">
      <alignment vertical="center"/>
    </xf>
    <xf numFmtId="176" fontId="0" fillId="0" borderId="11" xfId="0" applyNumberFormat="1" applyFill="1" applyBorder="1">
      <alignment vertical="center"/>
    </xf>
    <xf numFmtId="0" fontId="0" fillId="0" borderId="6" xfId="0" applyFill="1" applyBorder="1" applyAlignment="1">
      <alignment horizontal="center" vertical="center"/>
    </xf>
    <xf numFmtId="0" fontId="11" fillId="0" borderId="6" xfId="0" applyNumberFormat="1" applyFont="1" applyFill="1" applyBorder="1">
      <alignment vertical="center"/>
    </xf>
    <xf numFmtId="0" fontId="11" fillId="0" borderId="1" xfId="0" applyNumberFormat="1" applyFont="1" applyFill="1" applyBorder="1">
      <alignment vertical="center"/>
    </xf>
    <xf numFmtId="0" fontId="11" fillId="0" borderId="7" xfId="0" applyNumberFormat="1" applyFont="1" applyFill="1" applyBorder="1">
      <alignment vertical="center"/>
    </xf>
    <xf numFmtId="0" fontId="2" fillId="0" borderId="13" xfId="0" applyFont="1" applyBorder="1" applyAlignment="1">
      <alignment horizontal="center" vertical="center"/>
    </xf>
    <xf numFmtId="0" fontId="2" fillId="0" borderId="14" xfId="0" applyFont="1" applyBorder="1" applyAlignment="1">
      <alignment horizontal="center" vertic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0" fillId="0" borderId="13" xfId="0" applyBorder="1" applyAlignment="1">
      <alignment horizontal="center" vertical="center"/>
    </xf>
    <xf numFmtId="0" fontId="0" fillId="0" borderId="14" xfId="0" applyBorder="1" applyAlignment="1">
      <alignment horizontal="center" vertical="center"/>
    </xf>
    <xf numFmtId="0" fontId="0" fillId="0" borderId="15" xfId="0" applyBorder="1" applyAlignment="1">
      <alignment horizontal="center" vertical="center"/>
    </xf>
    <xf numFmtId="0" fontId="2" fillId="0" borderId="15" xfId="0" applyFont="1" applyBorder="1" applyAlignment="1">
      <alignment horizontal="center" vertical="center"/>
    </xf>
    <xf numFmtId="0" fontId="2" fillId="0" borderId="3" xfId="0" applyFont="1" applyBorder="1" applyAlignment="1">
      <alignment horizontal="center" vertical="center"/>
    </xf>
    <xf numFmtId="0" fontId="2" fillId="0" borderId="5" xfId="0" applyFont="1" applyBorder="1" applyAlignment="1">
      <alignment horizontal="center" vertical="center"/>
    </xf>
    <xf numFmtId="0" fontId="10" fillId="0" borderId="0" xfId="2" applyAlignment="1">
      <alignment vertical="top" wrapText="1"/>
    </xf>
    <xf numFmtId="0" fontId="10" fillId="0" borderId="0" xfId="2" applyAlignment="1">
      <alignment vertical="top"/>
    </xf>
    <xf numFmtId="0" fontId="10" fillId="0" borderId="0" xfId="2" applyAlignment="1">
      <alignment horizontal="left" vertical="top" wrapText="1"/>
    </xf>
  </cellXfs>
  <cellStyles count="4">
    <cellStyle name="パーセント" xfId="3" builtinId="5"/>
    <cellStyle name="桁区切り" xfId="1" builtinId="6"/>
    <cellStyle name="標準" xfId="0" builtinId="0"/>
    <cellStyle name="標準 2" xfId="2" xr:uid="{CD78C7D8-3A45-4776-9D09-8317F161085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6" Type="http://schemas.openxmlformats.org/officeDocument/2006/relationships/image" Target="../media/image76.png"/><Relationship Id="rId84" Type="http://schemas.openxmlformats.org/officeDocument/2006/relationships/image" Target="../media/image84.png"/><Relationship Id="rId89" Type="http://schemas.openxmlformats.org/officeDocument/2006/relationships/image" Target="../media/image89.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79" Type="http://schemas.openxmlformats.org/officeDocument/2006/relationships/image" Target="../media/image79.png"/><Relationship Id="rId87" Type="http://schemas.openxmlformats.org/officeDocument/2006/relationships/image" Target="../media/image87.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90" Type="http://schemas.openxmlformats.org/officeDocument/2006/relationships/image" Target="../media/image90.png"/><Relationship Id="rId95" Type="http://schemas.openxmlformats.org/officeDocument/2006/relationships/image" Target="../media/image9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4" Type="http://schemas.openxmlformats.org/officeDocument/2006/relationships/image" Target="../media/image4.png"/><Relationship Id="rId9"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8</xdr:col>
      <xdr:colOff>601980</xdr:colOff>
      <xdr:row>13</xdr:row>
      <xdr:rowOff>76200</xdr:rowOff>
    </xdr:from>
    <xdr:to>
      <xdr:col>9</xdr:col>
      <xdr:colOff>510540</xdr:colOff>
      <xdr:row>17</xdr:row>
      <xdr:rowOff>134779</xdr:rowOff>
    </xdr:to>
    <xdr:sp macro="" textlink="">
      <xdr:nvSpPr>
        <xdr:cNvPr id="2" name="正方形/長方形 2">
          <a:extLst>
            <a:ext uri="{FF2B5EF4-FFF2-40B4-BE49-F238E27FC236}">
              <a16:creationId xmlns:a16="http://schemas.microsoft.com/office/drawing/2014/main" id="{807E1551-A7FE-4B2B-8BD2-1A9EEA7DC199}"/>
            </a:ext>
          </a:extLst>
        </xdr:cNvPr>
        <xdr:cNvSpPr>
          <a:spLocks noChangeArrowheads="1"/>
        </xdr:cNvSpPr>
      </xdr:nvSpPr>
      <xdr:spPr bwMode="auto">
        <a:xfrm rot="856518">
          <a:off x="5364480" y="2453640"/>
          <a:ext cx="525780" cy="937260"/>
        </a:xfrm>
        <a:prstGeom prst="rect">
          <a:avLst/>
        </a:prstGeom>
        <a:noFill/>
        <a:ln>
          <a:noFill/>
        </a:ln>
      </xdr:spPr>
      <xdr:txBody>
        <a:bodyPr vertOverflow="clip" wrap="square" lIns="18288" tIns="0" rIns="0" bIns="0" anchor="t" upright="1"/>
        <a:lstStyle/>
        <a:p>
          <a:pPr algn="ctr" rtl="0">
            <a:defRPr sz="1000"/>
          </a:pPr>
          <a:endParaRPr lang="ja-JP" altLang="en-US"/>
        </a:p>
      </xdr:txBody>
    </xdr:sp>
    <xdr:clientData/>
  </xdr:twoCellAnchor>
  <xdr:oneCellAnchor>
    <xdr:from>
      <xdr:col>10</xdr:col>
      <xdr:colOff>45720</xdr:colOff>
      <xdr:row>60</xdr:row>
      <xdr:rowOff>106680</xdr:rowOff>
    </xdr:from>
    <xdr:ext cx="20848" cy="209085"/>
    <xdr:sp macro="" textlink="">
      <xdr:nvSpPr>
        <xdr:cNvPr id="3" name="正方形/長方形 7">
          <a:extLst>
            <a:ext uri="{FF2B5EF4-FFF2-40B4-BE49-F238E27FC236}">
              <a16:creationId xmlns:a16="http://schemas.microsoft.com/office/drawing/2014/main" id="{ECC4C193-ADB4-470E-8B1A-3CF12632E866}"/>
            </a:ext>
          </a:extLst>
        </xdr:cNvPr>
        <xdr:cNvSpPr>
          <a:spLocks noChangeArrowheads="1"/>
        </xdr:cNvSpPr>
      </xdr:nvSpPr>
      <xdr:spPr bwMode="auto">
        <a:xfrm>
          <a:off x="6042660" y="11079480"/>
          <a:ext cx="20848" cy="209085"/>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10</xdr:col>
      <xdr:colOff>266700</xdr:colOff>
      <xdr:row>31</xdr:row>
      <xdr:rowOff>30480</xdr:rowOff>
    </xdr:from>
    <xdr:ext cx="20848" cy="209085"/>
    <xdr:sp macro="" textlink="">
      <xdr:nvSpPr>
        <xdr:cNvPr id="4" name="正方形/長方形 1">
          <a:extLst>
            <a:ext uri="{FF2B5EF4-FFF2-40B4-BE49-F238E27FC236}">
              <a16:creationId xmlns:a16="http://schemas.microsoft.com/office/drawing/2014/main" id="{CE595B1E-BDDB-4D34-AC4E-9F805EDA7964}"/>
            </a:ext>
          </a:extLst>
        </xdr:cNvPr>
        <xdr:cNvSpPr>
          <a:spLocks noChangeArrowheads="1"/>
        </xdr:cNvSpPr>
      </xdr:nvSpPr>
      <xdr:spPr bwMode="auto">
        <a:xfrm>
          <a:off x="6263640" y="5699760"/>
          <a:ext cx="20848" cy="209085"/>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13</xdr:col>
      <xdr:colOff>327660</xdr:colOff>
      <xdr:row>77</xdr:row>
      <xdr:rowOff>68580</xdr:rowOff>
    </xdr:from>
    <xdr:ext cx="18531" cy="156518"/>
    <xdr:sp macro="" textlink="">
      <xdr:nvSpPr>
        <xdr:cNvPr id="5" name="正方形/長方形 3">
          <a:extLst>
            <a:ext uri="{FF2B5EF4-FFF2-40B4-BE49-F238E27FC236}">
              <a16:creationId xmlns:a16="http://schemas.microsoft.com/office/drawing/2014/main" id="{41017E77-4AFF-481C-8F70-7DF0B0D8F7AD}"/>
            </a:ext>
          </a:extLst>
        </xdr:cNvPr>
        <xdr:cNvSpPr>
          <a:spLocks noChangeArrowheads="1"/>
        </xdr:cNvSpPr>
      </xdr:nvSpPr>
      <xdr:spPr bwMode="auto">
        <a:xfrm>
          <a:off x="8176260" y="1415034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6</xdr:col>
      <xdr:colOff>304800</xdr:colOff>
      <xdr:row>136</xdr:row>
      <xdr:rowOff>175260</xdr:rowOff>
    </xdr:from>
    <xdr:ext cx="20848" cy="209122"/>
    <xdr:sp macro="" textlink="">
      <xdr:nvSpPr>
        <xdr:cNvPr id="6" name="正方形/長方形 5">
          <a:extLst>
            <a:ext uri="{FF2B5EF4-FFF2-40B4-BE49-F238E27FC236}">
              <a16:creationId xmlns:a16="http://schemas.microsoft.com/office/drawing/2014/main" id="{2B7F2513-716F-4657-AD2B-EB6DA7A3F7D6}"/>
            </a:ext>
          </a:extLst>
        </xdr:cNvPr>
        <xdr:cNvSpPr>
          <a:spLocks noChangeArrowheads="1"/>
        </xdr:cNvSpPr>
      </xdr:nvSpPr>
      <xdr:spPr bwMode="auto">
        <a:xfrm>
          <a:off x="3832860" y="25046940"/>
          <a:ext cx="20848" cy="209122"/>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7</xdr:col>
      <xdr:colOff>198120</xdr:colOff>
      <xdr:row>135</xdr:row>
      <xdr:rowOff>30480</xdr:rowOff>
    </xdr:from>
    <xdr:ext cx="20848" cy="209085"/>
    <xdr:sp macro="" textlink="">
      <xdr:nvSpPr>
        <xdr:cNvPr id="7" name="正方形/長方形 6">
          <a:extLst>
            <a:ext uri="{FF2B5EF4-FFF2-40B4-BE49-F238E27FC236}">
              <a16:creationId xmlns:a16="http://schemas.microsoft.com/office/drawing/2014/main" id="{AC6F7D77-18C6-42A1-8C11-9E4D13BC71C5}"/>
            </a:ext>
          </a:extLst>
        </xdr:cNvPr>
        <xdr:cNvSpPr>
          <a:spLocks noChangeArrowheads="1"/>
        </xdr:cNvSpPr>
      </xdr:nvSpPr>
      <xdr:spPr bwMode="auto">
        <a:xfrm>
          <a:off x="4343400" y="24719280"/>
          <a:ext cx="20848" cy="209085"/>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7</xdr:col>
      <xdr:colOff>612866</xdr:colOff>
      <xdr:row>134</xdr:row>
      <xdr:rowOff>22860</xdr:rowOff>
    </xdr:from>
    <xdr:ext cx="18531" cy="156518"/>
    <xdr:sp macro="" textlink="">
      <xdr:nvSpPr>
        <xdr:cNvPr id="8" name="正方形/長方形 14">
          <a:extLst>
            <a:ext uri="{FF2B5EF4-FFF2-40B4-BE49-F238E27FC236}">
              <a16:creationId xmlns:a16="http://schemas.microsoft.com/office/drawing/2014/main" id="{9892F898-5CE1-4B94-8A9A-D905175BF9CC}"/>
            </a:ext>
          </a:extLst>
        </xdr:cNvPr>
        <xdr:cNvSpPr>
          <a:spLocks noChangeArrowheads="1"/>
        </xdr:cNvSpPr>
      </xdr:nvSpPr>
      <xdr:spPr bwMode="auto">
        <a:xfrm>
          <a:off x="4758146" y="2452878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8</xdr:col>
      <xdr:colOff>144780</xdr:colOff>
      <xdr:row>105</xdr:row>
      <xdr:rowOff>22860</xdr:rowOff>
    </xdr:from>
    <xdr:ext cx="18531" cy="201237"/>
    <xdr:sp macro="" textlink="">
      <xdr:nvSpPr>
        <xdr:cNvPr id="9" name="正方形/長方形 17">
          <a:extLst>
            <a:ext uri="{FF2B5EF4-FFF2-40B4-BE49-F238E27FC236}">
              <a16:creationId xmlns:a16="http://schemas.microsoft.com/office/drawing/2014/main" id="{845B2ED7-55D0-4FB8-8528-7E037606B9DA}"/>
            </a:ext>
          </a:extLst>
        </xdr:cNvPr>
        <xdr:cNvSpPr>
          <a:spLocks noChangeArrowheads="1"/>
        </xdr:cNvSpPr>
      </xdr:nvSpPr>
      <xdr:spPr bwMode="auto">
        <a:xfrm>
          <a:off x="4907280" y="19225260"/>
          <a:ext cx="18531" cy="201237"/>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9</xdr:col>
      <xdr:colOff>342900</xdr:colOff>
      <xdr:row>102</xdr:row>
      <xdr:rowOff>175260</xdr:rowOff>
    </xdr:from>
    <xdr:ext cx="20848" cy="210820"/>
    <xdr:sp macro="" textlink="">
      <xdr:nvSpPr>
        <xdr:cNvPr id="10" name="正方形/長方形 10">
          <a:extLst>
            <a:ext uri="{FF2B5EF4-FFF2-40B4-BE49-F238E27FC236}">
              <a16:creationId xmlns:a16="http://schemas.microsoft.com/office/drawing/2014/main" id="{CA04D5F8-3EEC-48D4-949D-50B446FF53AD}"/>
            </a:ext>
          </a:extLst>
        </xdr:cNvPr>
        <xdr:cNvSpPr>
          <a:spLocks noChangeArrowheads="1"/>
        </xdr:cNvSpPr>
      </xdr:nvSpPr>
      <xdr:spPr bwMode="auto">
        <a:xfrm>
          <a:off x="5722620" y="18829020"/>
          <a:ext cx="20848" cy="21082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12</xdr:col>
      <xdr:colOff>449580</xdr:colOff>
      <xdr:row>178</xdr:row>
      <xdr:rowOff>144780</xdr:rowOff>
    </xdr:from>
    <xdr:ext cx="18531" cy="210820"/>
    <xdr:sp macro="" textlink="">
      <xdr:nvSpPr>
        <xdr:cNvPr id="11" name="正方形/長方形 22">
          <a:extLst>
            <a:ext uri="{FF2B5EF4-FFF2-40B4-BE49-F238E27FC236}">
              <a16:creationId xmlns:a16="http://schemas.microsoft.com/office/drawing/2014/main" id="{F322E9FD-AF18-42EC-BDF1-A035AE634F9B}"/>
            </a:ext>
          </a:extLst>
        </xdr:cNvPr>
        <xdr:cNvSpPr>
          <a:spLocks noChangeArrowheads="1"/>
        </xdr:cNvSpPr>
      </xdr:nvSpPr>
      <xdr:spPr bwMode="auto">
        <a:xfrm>
          <a:off x="7680960" y="32697420"/>
          <a:ext cx="18531" cy="21082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15</xdr:col>
      <xdr:colOff>480060</xdr:colOff>
      <xdr:row>180</xdr:row>
      <xdr:rowOff>22860</xdr:rowOff>
    </xdr:from>
    <xdr:ext cx="18531" cy="156518"/>
    <xdr:sp macro="" textlink="">
      <xdr:nvSpPr>
        <xdr:cNvPr id="12" name="正方形/長方形 23">
          <a:extLst>
            <a:ext uri="{FF2B5EF4-FFF2-40B4-BE49-F238E27FC236}">
              <a16:creationId xmlns:a16="http://schemas.microsoft.com/office/drawing/2014/main" id="{93D0F979-B7B7-473C-BEDD-461D0DFE7B18}"/>
            </a:ext>
          </a:extLst>
        </xdr:cNvPr>
        <xdr:cNvSpPr>
          <a:spLocks noChangeArrowheads="1"/>
        </xdr:cNvSpPr>
      </xdr:nvSpPr>
      <xdr:spPr bwMode="auto">
        <a:xfrm>
          <a:off x="9563100" y="3294126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15</xdr:col>
      <xdr:colOff>190500</xdr:colOff>
      <xdr:row>223</xdr:row>
      <xdr:rowOff>68580</xdr:rowOff>
    </xdr:from>
    <xdr:ext cx="20848" cy="209122"/>
    <xdr:sp macro="" textlink="">
      <xdr:nvSpPr>
        <xdr:cNvPr id="13" name="正方形/長方形 27">
          <a:extLst>
            <a:ext uri="{FF2B5EF4-FFF2-40B4-BE49-F238E27FC236}">
              <a16:creationId xmlns:a16="http://schemas.microsoft.com/office/drawing/2014/main" id="{088E49E8-0FCF-4541-A2CA-2092E9D97F4B}"/>
            </a:ext>
          </a:extLst>
        </xdr:cNvPr>
        <xdr:cNvSpPr>
          <a:spLocks noChangeArrowheads="1"/>
        </xdr:cNvSpPr>
      </xdr:nvSpPr>
      <xdr:spPr bwMode="auto">
        <a:xfrm>
          <a:off x="9273540" y="40850820"/>
          <a:ext cx="20848" cy="209122"/>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8</xdr:col>
      <xdr:colOff>381000</xdr:colOff>
      <xdr:row>274</xdr:row>
      <xdr:rowOff>175260</xdr:rowOff>
    </xdr:from>
    <xdr:ext cx="20848" cy="210384"/>
    <xdr:sp macro="" textlink="">
      <xdr:nvSpPr>
        <xdr:cNvPr id="14" name="正方形/長方形 9">
          <a:extLst>
            <a:ext uri="{FF2B5EF4-FFF2-40B4-BE49-F238E27FC236}">
              <a16:creationId xmlns:a16="http://schemas.microsoft.com/office/drawing/2014/main" id="{4610F084-7BC8-4D8E-AB60-5F79A24F2250}"/>
            </a:ext>
          </a:extLst>
        </xdr:cNvPr>
        <xdr:cNvSpPr>
          <a:spLocks noChangeArrowheads="1"/>
        </xdr:cNvSpPr>
      </xdr:nvSpPr>
      <xdr:spPr bwMode="auto">
        <a:xfrm>
          <a:off x="5143500" y="50284380"/>
          <a:ext cx="20848" cy="210384"/>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12</xdr:col>
      <xdr:colOff>144780</xdr:colOff>
      <xdr:row>266</xdr:row>
      <xdr:rowOff>175260</xdr:rowOff>
    </xdr:from>
    <xdr:ext cx="18531" cy="210820"/>
    <xdr:sp macro="" textlink="">
      <xdr:nvSpPr>
        <xdr:cNvPr id="15" name="正方形/長方形 11">
          <a:extLst>
            <a:ext uri="{FF2B5EF4-FFF2-40B4-BE49-F238E27FC236}">
              <a16:creationId xmlns:a16="http://schemas.microsoft.com/office/drawing/2014/main" id="{DE5FD452-1484-4D6C-8D9B-B8BB18808C89}"/>
            </a:ext>
          </a:extLst>
        </xdr:cNvPr>
        <xdr:cNvSpPr>
          <a:spLocks noChangeArrowheads="1"/>
        </xdr:cNvSpPr>
      </xdr:nvSpPr>
      <xdr:spPr bwMode="auto">
        <a:xfrm>
          <a:off x="7376160" y="48821340"/>
          <a:ext cx="18531" cy="21082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9</xdr:col>
      <xdr:colOff>612866</xdr:colOff>
      <xdr:row>314</xdr:row>
      <xdr:rowOff>68580</xdr:rowOff>
    </xdr:from>
    <xdr:ext cx="18531" cy="156518"/>
    <xdr:sp macro="" textlink="">
      <xdr:nvSpPr>
        <xdr:cNvPr id="16" name="正方形/長方形 13">
          <a:extLst>
            <a:ext uri="{FF2B5EF4-FFF2-40B4-BE49-F238E27FC236}">
              <a16:creationId xmlns:a16="http://schemas.microsoft.com/office/drawing/2014/main" id="{80D7BDD7-3AC9-4C9C-B38F-1521E9708808}"/>
            </a:ext>
          </a:extLst>
        </xdr:cNvPr>
        <xdr:cNvSpPr>
          <a:spLocks noChangeArrowheads="1"/>
        </xdr:cNvSpPr>
      </xdr:nvSpPr>
      <xdr:spPr bwMode="auto">
        <a:xfrm>
          <a:off x="5992586" y="5749290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12</xdr:col>
      <xdr:colOff>247795</xdr:colOff>
      <xdr:row>329</xdr:row>
      <xdr:rowOff>104775</xdr:rowOff>
    </xdr:from>
    <xdr:ext cx="184731" cy="264560"/>
    <xdr:sp macro="" textlink="">
      <xdr:nvSpPr>
        <xdr:cNvPr id="17" name="テキスト ボックス 15">
          <a:extLst>
            <a:ext uri="{FF2B5EF4-FFF2-40B4-BE49-F238E27FC236}">
              <a16:creationId xmlns:a16="http://schemas.microsoft.com/office/drawing/2014/main" id="{C658E11D-DA75-4827-97E5-F679A30145EF}"/>
            </a:ext>
          </a:extLst>
        </xdr:cNvPr>
        <xdr:cNvSpPr txBox="1"/>
      </xdr:nvSpPr>
      <xdr:spPr>
        <a:xfrm>
          <a:off x="7479175" y="6027229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ja-JP" altLang="en-US"/>
        </a:p>
      </xdr:txBody>
    </xdr:sp>
    <xdr:clientData/>
  </xdr:oneCellAnchor>
  <xdr:oneCellAnchor>
    <xdr:from>
      <xdr:col>14</xdr:col>
      <xdr:colOff>556260</xdr:colOff>
      <xdr:row>307</xdr:row>
      <xdr:rowOff>68580</xdr:rowOff>
    </xdr:from>
    <xdr:ext cx="18531" cy="156518"/>
    <xdr:sp macro="" textlink="">
      <xdr:nvSpPr>
        <xdr:cNvPr id="18" name="正方形/長方形 16">
          <a:extLst>
            <a:ext uri="{FF2B5EF4-FFF2-40B4-BE49-F238E27FC236}">
              <a16:creationId xmlns:a16="http://schemas.microsoft.com/office/drawing/2014/main" id="{BD612AF5-0220-4B00-8D84-5FF17E8E7F61}"/>
            </a:ext>
          </a:extLst>
        </xdr:cNvPr>
        <xdr:cNvSpPr>
          <a:spLocks noChangeArrowheads="1"/>
        </xdr:cNvSpPr>
      </xdr:nvSpPr>
      <xdr:spPr bwMode="auto">
        <a:xfrm>
          <a:off x="9022080" y="5621274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7</xdr:col>
      <xdr:colOff>251460</xdr:colOff>
      <xdr:row>355</xdr:row>
      <xdr:rowOff>144780</xdr:rowOff>
    </xdr:from>
    <xdr:ext cx="18531" cy="156518"/>
    <xdr:sp macro="" textlink="">
      <xdr:nvSpPr>
        <xdr:cNvPr id="19" name="正方形/長方形 19">
          <a:extLst>
            <a:ext uri="{FF2B5EF4-FFF2-40B4-BE49-F238E27FC236}">
              <a16:creationId xmlns:a16="http://schemas.microsoft.com/office/drawing/2014/main" id="{B8F88D7C-F9BC-431F-98F3-74EAE2A5AAED}"/>
            </a:ext>
          </a:extLst>
        </xdr:cNvPr>
        <xdr:cNvSpPr>
          <a:spLocks noChangeArrowheads="1"/>
        </xdr:cNvSpPr>
      </xdr:nvSpPr>
      <xdr:spPr bwMode="auto">
        <a:xfrm>
          <a:off x="4396740" y="6506718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9</xdr:col>
      <xdr:colOff>68580</xdr:colOff>
      <xdr:row>355</xdr:row>
      <xdr:rowOff>160020</xdr:rowOff>
    </xdr:from>
    <xdr:ext cx="18531" cy="208690"/>
    <xdr:sp macro="" textlink="">
      <xdr:nvSpPr>
        <xdr:cNvPr id="20" name="正方形/長方形 20">
          <a:extLst>
            <a:ext uri="{FF2B5EF4-FFF2-40B4-BE49-F238E27FC236}">
              <a16:creationId xmlns:a16="http://schemas.microsoft.com/office/drawing/2014/main" id="{D57A13ED-E583-48D7-B706-36143E3C8B56}"/>
            </a:ext>
          </a:extLst>
        </xdr:cNvPr>
        <xdr:cNvSpPr>
          <a:spLocks noChangeArrowheads="1"/>
        </xdr:cNvSpPr>
      </xdr:nvSpPr>
      <xdr:spPr bwMode="auto">
        <a:xfrm>
          <a:off x="5448300" y="65082420"/>
          <a:ext cx="18531" cy="20869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9</xdr:col>
      <xdr:colOff>114300</xdr:colOff>
      <xdr:row>398</xdr:row>
      <xdr:rowOff>175260</xdr:rowOff>
    </xdr:from>
    <xdr:ext cx="20848" cy="210820"/>
    <xdr:sp macro="" textlink="">
      <xdr:nvSpPr>
        <xdr:cNvPr id="21" name="正方形/長方形 24">
          <a:extLst>
            <a:ext uri="{FF2B5EF4-FFF2-40B4-BE49-F238E27FC236}">
              <a16:creationId xmlns:a16="http://schemas.microsoft.com/office/drawing/2014/main" id="{DF17369B-89D3-4238-BAB7-6732DE6C3A49}"/>
            </a:ext>
          </a:extLst>
        </xdr:cNvPr>
        <xdr:cNvSpPr>
          <a:spLocks noChangeArrowheads="1"/>
        </xdr:cNvSpPr>
      </xdr:nvSpPr>
      <xdr:spPr bwMode="auto">
        <a:xfrm>
          <a:off x="5494020" y="72961500"/>
          <a:ext cx="20848" cy="21082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11</xdr:col>
      <xdr:colOff>220980</xdr:colOff>
      <xdr:row>403</xdr:row>
      <xdr:rowOff>160020</xdr:rowOff>
    </xdr:from>
    <xdr:ext cx="18531" cy="209085"/>
    <xdr:sp macro="" textlink="">
      <xdr:nvSpPr>
        <xdr:cNvPr id="22" name="正方形/長方形 25">
          <a:extLst>
            <a:ext uri="{FF2B5EF4-FFF2-40B4-BE49-F238E27FC236}">
              <a16:creationId xmlns:a16="http://schemas.microsoft.com/office/drawing/2014/main" id="{D691EBC3-328F-4026-9556-6712B72D5FB3}"/>
            </a:ext>
          </a:extLst>
        </xdr:cNvPr>
        <xdr:cNvSpPr>
          <a:spLocks noChangeArrowheads="1"/>
        </xdr:cNvSpPr>
      </xdr:nvSpPr>
      <xdr:spPr bwMode="auto">
        <a:xfrm>
          <a:off x="6835140" y="73860660"/>
          <a:ext cx="18531" cy="209085"/>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12</xdr:col>
      <xdr:colOff>144780</xdr:colOff>
      <xdr:row>406</xdr:row>
      <xdr:rowOff>144780</xdr:rowOff>
    </xdr:from>
    <xdr:ext cx="18531" cy="210820"/>
    <xdr:sp macro="" textlink="">
      <xdr:nvSpPr>
        <xdr:cNvPr id="23" name="正方形/長方形 28">
          <a:extLst>
            <a:ext uri="{FF2B5EF4-FFF2-40B4-BE49-F238E27FC236}">
              <a16:creationId xmlns:a16="http://schemas.microsoft.com/office/drawing/2014/main" id="{739F3FE8-DB84-4726-8DAA-542A5183E315}"/>
            </a:ext>
          </a:extLst>
        </xdr:cNvPr>
        <xdr:cNvSpPr>
          <a:spLocks noChangeArrowheads="1"/>
        </xdr:cNvSpPr>
      </xdr:nvSpPr>
      <xdr:spPr bwMode="auto">
        <a:xfrm>
          <a:off x="7376160" y="74394060"/>
          <a:ext cx="18531" cy="210820"/>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oneCellAnchor>
    <xdr:from>
      <xdr:col>12</xdr:col>
      <xdr:colOff>411480</xdr:colOff>
      <xdr:row>408</xdr:row>
      <xdr:rowOff>106680</xdr:rowOff>
    </xdr:from>
    <xdr:ext cx="18531" cy="156518"/>
    <xdr:sp macro="" textlink="">
      <xdr:nvSpPr>
        <xdr:cNvPr id="24" name="正方形/長方形 29">
          <a:extLst>
            <a:ext uri="{FF2B5EF4-FFF2-40B4-BE49-F238E27FC236}">
              <a16:creationId xmlns:a16="http://schemas.microsoft.com/office/drawing/2014/main" id="{DAF55A35-9EEC-4368-9BAB-D1112E982A08}"/>
            </a:ext>
          </a:extLst>
        </xdr:cNvPr>
        <xdr:cNvSpPr>
          <a:spLocks noChangeArrowheads="1"/>
        </xdr:cNvSpPr>
      </xdr:nvSpPr>
      <xdr:spPr bwMode="auto">
        <a:xfrm>
          <a:off x="7642860" y="74721720"/>
          <a:ext cx="18531" cy="156518"/>
        </a:xfrm>
        <a:prstGeom prst="rect">
          <a:avLst/>
        </a:prstGeom>
        <a:noFill/>
        <a:ln>
          <a:noFill/>
        </a:ln>
      </xdr:spPr>
      <xdr:txBody>
        <a:bodyPr wrap="none" lIns="18288" tIns="0" rIns="0" bIns="0" anchor="t" upright="1">
          <a:spAutoFit/>
        </a:bodyPr>
        <a:lstStyle/>
        <a:p>
          <a:pPr algn="ctr" rtl="0">
            <a:defRPr sz="1000"/>
          </a:pPr>
          <a:endParaRPr lang="ja-JP" altLang="en-US"/>
        </a:p>
      </xdr:txBody>
    </xdr:sp>
    <xdr:clientData/>
  </xdr:oneCellAnchor>
  <xdr:twoCellAnchor editAs="oneCell">
    <xdr:from>
      <xdr:col>1</xdr:col>
      <xdr:colOff>0</xdr:colOff>
      <xdr:row>1</xdr:row>
      <xdr:rowOff>0</xdr:rowOff>
    </xdr:from>
    <xdr:to>
      <xdr:col>30</xdr:col>
      <xdr:colOff>412208</xdr:colOff>
      <xdr:row>43</xdr:row>
      <xdr:rowOff>32226</xdr:rowOff>
    </xdr:to>
    <xdr:pic>
      <xdr:nvPicPr>
        <xdr:cNvPr id="25" name="図 24">
          <a:extLst>
            <a:ext uri="{FF2B5EF4-FFF2-40B4-BE49-F238E27FC236}">
              <a16:creationId xmlns:a16="http://schemas.microsoft.com/office/drawing/2014/main" id="{5E04B266-AFDD-4258-F123-2E5A903EA2C6}"/>
            </a:ext>
          </a:extLst>
        </xdr:cNvPr>
        <xdr:cNvPicPr>
          <a:picLocks noChangeAspect="1"/>
        </xdr:cNvPicPr>
      </xdr:nvPicPr>
      <xdr:blipFill>
        <a:blip xmlns:r="http://schemas.openxmlformats.org/officeDocument/2006/relationships" r:embed="rId1"/>
        <a:stretch>
          <a:fillRect/>
        </a:stretch>
      </xdr:blipFill>
      <xdr:spPr>
        <a:xfrm>
          <a:off x="500063" y="214313"/>
          <a:ext cx="18295395" cy="9033351"/>
        </a:xfrm>
        <a:prstGeom prst="rect">
          <a:avLst/>
        </a:prstGeom>
      </xdr:spPr>
    </xdr:pic>
    <xdr:clientData/>
  </xdr:twoCellAnchor>
  <xdr:twoCellAnchor editAs="oneCell">
    <xdr:from>
      <xdr:col>1</xdr:col>
      <xdr:colOff>0</xdr:colOff>
      <xdr:row>44</xdr:row>
      <xdr:rowOff>0</xdr:rowOff>
    </xdr:from>
    <xdr:to>
      <xdr:col>30</xdr:col>
      <xdr:colOff>412208</xdr:colOff>
      <xdr:row>86</xdr:row>
      <xdr:rowOff>32226</xdr:rowOff>
    </xdr:to>
    <xdr:pic>
      <xdr:nvPicPr>
        <xdr:cNvPr id="26" name="図 25">
          <a:extLst>
            <a:ext uri="{FF2B5EF4-FFF2-40B4-BE49-F238E27FC236}">
              <a16:creationId xmlns:a16="http://schemas.microsoft.com/office/drawing/2014/main" id="{D285CFF2-0FAC-27C2-63A0-A36062B61062}"/>
            </a:ext>
          </a:extLst>
        </xdr:cNvPr>
        <xdr:cNvPicPr>
          <a:picLocks noChangeAspect="1"/>
        </xdr:cNvPicPr>
      </xdr:nvPicPr>
      <xdr:blipFill>
        <a:blip xmlns:r="http://schemas.openxmlformats.org/officeDocument/2006/relationships" r:embed="rId2"/>
        <a:stretch>
          <a:fillRect/>
        </a:stretch>
      </xdr:blipFill>
      <xdr:spPr>
        <a:xfrm>
          <a:off x="500063" y="9429750"/>
          <a:ext cx="18295395" cy="9033351"/>
        </a:xfrm>
        <a:prstGeom prst="rect">
          <a:avLst/>
        </a:prstGeom>
      </xdr:spPr>
    </xdr:pic>
    <xdr:clientData/>
  </xdr:twoCellAnchor>
  <xdr:twoCellAnchor editAs="oneCell">
    <xdr:from>
      <xdr:col>1</xdr:col>
      <xdr:colOff>0</xdr:colOff>
      <xdr:row>87</xdr:row>
      <xdr:rowOff>0</xdr:rowOff>
    </xdr:from>
    <xdr:to>
      <xdr:col>30</xdr:col>
      <xdr:colOff>412208</xdr:colOff>
      <xdr:row>129</xdr:row>
      <xdr:rowOff>32226</xdr:rowOff>
    </xdr:to>
    <xdr:pic>
      <xdr:nvPicPr>
        <xdr:cNvPr id="27" name="図 26">
          <a:extLst>
            <a:ext uri="{FF2B5EF4-FFF2-40B4-BE49-F238E27FC236}">
              <a16:creationId xmlns:a16="http://schemas.microsoft.com/office/drawing/2014/main" id="{F120DD9A-E22A-C6E5-476F-BFF5FC9F2527}"/>
            </a:ext>
          </a:extLst>
        </xdr:cNvPr>
        <xdr:cNvPicPr>
          <a:picLocks noChangeAspect="1"/>
        </xdr:cNvPicPr>
      </xdr:nvPicPr>
      <xdr:blipFill>
        <a:blip xmlns:r="http://schemas.openxmlformats.org/officeDocument/2006/relationships" r:embed="rId3"/>
        <a:stretch>
          <a:fillRect/>
        </a:stretch>
      </xdr:blipFill>
      <xdr:spPr>
        <a:xfrm>
          <a:off x="500063" y="18645188"/>
          <a:ext cx="18295395" cy="9033351"/>
        </a:xfrm>
        <a:prstGeom prst="rect">
          <a:avLst/>
        </a:prstGeom>
      </xdr:spPr>
    </xdr:pic>
    <xdr:clientData/>
  </xdr:twoCellAnchor>
  <xdr:twoCellAnchor editAs="oneCell">
    <xdr:from>
      <xdr:col>1</xdr:col>
      <xdr:colOff>0</xdr:colOff>
      <xdr:row>130</xdr:row>
      <xdr:rowOff>0</xdr:rowOff>
    </xdr:from>
    <xdr:to>
      <xdr:col>30</xdr:col>
      <xdr:colOff>412208</xdr:colOff>
      <xdr:row>172</xdr:row>
      <xdr:rowOff>32226</xdr:rowOff>
    </xdr:to>
    <xdr:pic>
      <xdr:nvPicPr>
        <xdr:cNvPr id="28" name="図 27">
          <a:extLst>
            <a:ext uri="{FF2B5EF4-FFF2-40B4-BE49-F238E27FC236}">
              <a16:creationId xmlns:a16="http://schemas.microsoft.com/office/drawing/2014/main" id="{2D256D05-CC3C-D53D-4F69-E6052C548E5B}"/>
            </a:ext>
          </a:extLst>
        </xdr:cNvPr>
        <xdr:cNvPicPr>
          <a:picLocks noChangeAspect="1"/>
        </xdr:cNvPicPr>
      </xdr:nvPicPr>
      <xdr:blipFill>
        <a:blip xmlns:r="http://schemas.openxmlformats.org/officeDocument/2006/relationships" r:embed="rId4"/>
        <a:stretch>
          <a:fillRect/>
        </a:stretch>
      </xdr:blipFill>
      <xdr:spPr>
        <a:xfrm>
          <a:off x="500063" y="27860625"/>
          <a:ext cx="18295395" cy="9033351"/>
        </a:xfrm>
        <a:prstGeom prst="rect">
          <a:avLst/>
        </a:prstGeom>
      </xdr:spPr>
    </xdr:pic>
    <xdr:clientData/>
  </xdr:twoCellAnchor>
  <xdr:twoCellAnchor editAs="oneCell">
    <xdr:from>
      <xdr:col>1</xdr:col>
      <xdr:colOff>0</xdr:colOff>
      <xdr:row>173</xdr:row>
      <xdr:rowOff>0</xdr:rowOff>
    </xdr:from>
    <xdr:to>
      <xdr:col>30</xdr:col>
      <xdr:colOff>412208</xdr:colOff>
      <xdr:row>215</xdr:row>
      <xdr:rowOff>32226</xdr:rowOff>
    </xdr:to>
    <xdr:pic>
      <xdr:nvPicPr>
        <xdr:cNvPr id="29" name="図 28">
          <a:extLst>
            <a:ext uri="{FF2B5EF4-FFF2-40B4-BE49-F238E27FC236}">
              <a16:creationId xmlns:a16="http://schemas.microsoft.com/office/drawing/2014/main" id="{C85448AC-FC3B-FB6E-5E0B-B8EBEA3F843F}"/>
            </a:ext>
          </a:extLst>
        </xdr:cNvPr>
        <xdr:cNvPicPr>
          <a:picLocks noChangeAspect="1"/>
        </xdr:cNvPicPr>
      </xdr:nvPicPr>
      <xdr:blipFill>
        <a:blip xmlns:r="http://schemas.openxmlformats.org/officeDocument/2006/relationships" r:embed="rId5"/>
        <a:stretch>
          <a:fillRect/>
        </a:stretch>
      </xdr:blipFill>
      <xdr:spPr>
        <a:xfrm>
          <a:off x="500063" y="37076063"/>
          <a:ext cx="18295395" cy="9033351"/>
        </a:xfrm>
        <a:prstGeom prst="rect">
          <a:avLst/>
        </a:prstGeom>
      </xdr:spPr>
    </xdr:pic>
    <xdr:clientData/>
  </xdr:twoCellAnchor>
  <xdr:twoCellAnchor editAs="oneCell">
    <xdr:from>
      <xdr:col>1</xdr:col>
      <xdr:colOff>0</xdr:colOff>
      <xdr:row>216</xdr:row>
      <xdr:rowOff>0</xdr:rowOff>
    </xdr:from>
    <xdr:to>
      <xdr:col>30</xdr:col>
      <xdr:colOff>412208</xdr:colOff>
      <xdr:row>258</xdr:row>
      <xdr:rowOff>32226</xdr:rowOff>
    </xdr:to>
    <xdr:pic>
      <xdr:nvPicPr>
        <xdr:cNvPr id="30" name="図 29">
          <a:extLst>
            <a:ext uri="{FF2B5EF4-FFF2-40B4-BE49-F238E27FC236}">
              <a16:creationId xmlns:a16="http://schemas.microsoft.com/office/drawing/2014/main" id="{DBBFB127-D47F-F0C1-CE7E-C8B578B311A9}"/>
            </a:ext>
          </a:extLst>
        </xdr:cNvPr>
        <xdr:cNvPicPr>
          <a:picLocks noChangeAspect="1"/>
        </xdr:cNvPicPr>
      </xdr:nvPicPr>
      <xdr:blipFill>
        <a:blip xmlns:r="http://schemas.openxmlformats.org/officeDocument/2006/relationships" r:embed="rId6"/>
        <a:stretch>
          <a:fillRect/>
        </a:stretch>
      </xdr:blipFill>
      <xdr:spPr>
        <a:xfrm>
          <a:off x="500063" y="46291500"/>
          <a:ext cx="18295395" cy="9033351"/>
        </a:xfrm>
        <a:prstGeom prst="rect">
          <a:avLst/>
        </a:prstGeom>
      </xdr:spPr>
    </xdr:pic>
    <xdr:clientData/>
  </xdr:twoCellAnchor>
  <xdr:twoCellAnchor editAs="oneCell">
    <xdr:from>
      <xdr:col>1</xdr:col>
      <xdr:colOff>0</xdr:colOff>
      <xdr:row>259</xdr:row>
      <xdr:rowOff>0</xdr:rowOff>
    </xdr:from>
    <xdr:to>
      <xdr:col>30</xdr:col>
      <xdr:colOff>412208</xdr:colOff>
      <xdr:row>301</xdr:row>
      <xdr:rowOff>32226</xdr:rowOff>
    </xdr:to>
    <xdr:pic>
      <xdr:nvPicPr>
        <xdr:cNvPr id="31" name="図 30">
          <a:extLst>
            <a:ext uri="{FF2B5EF4-FFF2-40B4-BE49-F238E27FC236}">
              <a16:creationId xmlns:a16="http://schemas.microsoft.com/office/drawing/2014/main" id="{412E422B-485A-315A-EC47-5C77FF3EBD14}"/>
            </a:ext>
          </a:extLst>
        </xdr:cNvPr>
        <xdr:cNvPicPr>
          <a:picLocks noChangeAspect="1"/>
        </xdr:cNvPicPr>
      </xdr:nvPicPr>
      <xdr:blipFill>
        <a:blip xmlns:r="http://schemas.openxmlformats.org/officeDocument/2006/relationships" r:embed="rId7"/>
        <a:stretch>
          <a:fillRect/>
        </a:stretch>
      </xdr:blipFill>
      <xdr:spPr>
        <a:xfrm>
          <a:off x="500063" y="55506938"/>
          <a:ext cx="18295395" cy="9033351"/>
        </a:xfrm>
        <a:prstGeom prst="rect">
          <a:avLst/>
        </a:prstGeom>
      </xdr:spPr>
    </xdr:pic>
    <xdr:clientData/>
  </xdr:twoCellAnchor>
  <xdr:twoCellAnchor editAs="oneCell">
    <xdr:from>
      <xdr:col>1</xdr:col>
      <xdr:colOff>0</xdr:colOff>
      <xdr:row>302</xdr:row>
      <xdr:rowOff>0</xdr:rowOff>
    </xdr:from>
    <xdr:to>
      <xdr:col>30</xdr:col>
      <xdr:colOff>412208</xdr:colOff>
      <xdr:row>344</xdr:row>
      <xdr:rowOff>32226</xdr:rowOff>
    </xdr:to>
    <xdr:pic>
      <xdr:nvPicPr>
        <xdr:cNvPr id="32" name="図 31">
          <a:extLst>
            <a:ext uri="{FF2B5EF4-FFF2-40B4-BE49-F238E27FC236}">
              <a16:creationId xmlns:a16="http://schemas.microsoft.com/office/drawing/2014/main" id="{30A1B2D0-C59B-3E3F-C304-B4451E5728D2}"/>
            </a:ext>
          </a:extLst>
        </xdr:cNvPr>
        <xdr:cNvPicPr>
          <a:picLocks noChangeAspect="1"/>
        </xdr:cNvPicPr>
      </xdr:nvPicPr>
      <xdr:blipFill>
        <a:blip xmlns:r="http://schemas.openxmlformats.org/officeDocument/2006/relationships" r:embed="rId8"/>
        <a:stretch>
          <a:fillRect/>
        </a:stretch>
      </xdr:blipFill>
      <xdr:spPr>
        <a:xfrm>
          <a:off x="500063" y="64722375"/>
          <a:ext cx="18295395" cy="9033351"/>
        </a:xfrm>
        <a:prstGeom prst="rect">
          <a:avLst/>
        </a:prstGeom>
      </xdr:spPr>
    </xdr:pic>
    <xdr:clientData/>
  </xdr:twoCellAnchor>
  <xdr:twoCellAnchor editAs="oneCell">
    <xdr:from>
      <xdr:col>1</xdr:col>
      <xdr:colOff>0</xdr:colOff>
      <xdr:row>345</xdr:row>
      <xdr:rowOff>0</xdr:rowOff>
    </xdr:from>
    <xdr:to>
      <xdr:col>30</xdr:col>
      <xdr:colOff>412208</xdr:colOff>
      <xdr:row>387</xdr:row>
      <xdr:rowOff>32226</xdr:rowOff>
    </xdr:to>
    <xdr:pic>
      <xdr:nvPicPr>
        <xdr:cNvPr id="34" name="図 33">
          <a:extLst>
            <a:ext uri="{FF2B5EF4-FFF2-40B4-BE49-F238E27FC236}">
              <a16:creationId xmlns:a16="http://schemas.microsoft.com/office/drawing/2014/main" id="{8A236A2B-9E9B-31DD-AE6A-ED3E2782FCDA}"/>
            </a:ext>
          </a:extLst>
        </xdr:cNvPr>
        <xdr:cNvPicPr>
          <a:picLocks noChangeAspect="1"/>
        </xdr:cNvPicPr>
      </xdr:nvPicPr>
      <xdr:blipFill>
        <a:blip xmlns:r="http://schemas.openxmlformats.org/officeDocument/2006/relationships" r:embed="rId9"/>
        <a:stretch>
          <a:fillRect/>
        </a:stretch>
      </xdr:blipFill>
      <xdr:spPr>
        <a:xfrm>
          <a:off x="500063" y="73937813"/>
          <a:ext cx="18295395" cy="9033351"/>
        </a:xfrm>
        <a:prstGeom prst="rect">
          <a:avLst/>
        </a:prstGeom>
      </xdr:spPr>
    </xdr:pic>
    <xdr:clientData/>
  </xdr:twoCellAnchor>
  <xdr:twoCellAnchor editAs="oneCell">
    <xdr:from>
      <xdr:col>1</xdr:col>
      <xdr:colOff>0</xdr:colOff>
      <xdr:row>388</xdr:row>
      <xdr:rowOff>0</xdr:rowOff>
    </xdr:from>
    <xdr:to>
      <xdr:col>30</xdr:col>
      <xdr:colOff>412208</xdr:colOff>
      <xdr:row>430</xdr:row>
      <xdr:rowOff>32226</xdr:rowOff>
    </xdr:to>
    <xdr:pic>
      <xdr:nvPicPr>
        <xdr:cNvPr id="35" name="図 34">
          <a:extLst>
            <a:ext uri="{FF2B5EF4-FFF2-40B4-BE49-F238E27FC236}">
              <a16:creationId xmlns:a16="http://schemas.microsoft.com/office/drawing/2014/main" id="{3E20649E-4858-AF90-22A8-4D30774F725B}"/>
            </a:ext>
          </a:extLst>
        </xdr:cNvPr>
        <xdr:cNvPicPr>
          <a:picLocks noChangeAspect="1"/>
        </xdr:cNvPicPr>
      </xdr:nvPicPr>
      <xdr:blipFill>
        <a:blip xmlns:r="http://schemas.openxmlformats.org/officeDocument/2006/relationships" r:embed="rId10"/>
        <a:stretch>
          <a:fillRect/>
        </a:stretch>
      </xdr:blipFill>
      <xdr:spPr>
        <a:xfrm>
          <a:off x="500063" y="83153250"/>
          <a:ext cx="18295395" cy="9033351"/>
        </a:xfrm>
        <a:prstGeom prst="rect">
          <a:avLst/>
        </a:prstGeom>
      </xdr:spPr>
    </xdr:pic>
    <xdr:clientData/>
  </xdr:twoCellAnchor>
  <xdr:twoCellAnchor editAs="oneCell">
    <xdr:from>
      <xdr:col>1</xdr:col>
      <xdr:colOff>0</xdr:colOff>
      <xdr:row>431</xdr:row>
      <xdr:rowOff>0</xdr:rowOff>
    </xdr:from>
    <xdr:to>
      <xdr:col>30</xdr:col>
      <xdr:colOff>412208</xdr:colOff>
      <xdr:row>473</xdr:row>
      <xdr:rowOff>32226</xdr:rowOff>
    </xdr:to>
    <xdr:pic>
      <xdr:nvPicPr>
        <xdr:cNvPr id="33" name="図 32">
          <a:extLst>
            <a:ext uri="{FF2B5EF4-FFF2-40B4-BE49-F238E27FC236}">
              <a16:creationId xmlns:a16="http://schemas.microsoft.com/office/drawing/2014/main" id="{9114068D-A01B-2411-04B6-469E14405658}"/>
            </a:ext>
          </a:extLst>
        </xdr:cNvPr>
        <xdr:cNvPicPr>
          <a:picLocks noChangeAspect="1"/>
        </xdr:cNvPicPr>
      </xdr:nvPicPr>
      <xdr:blipFill>
        <a:blip xmlns:r="http://schemas.openxmlformats.org/officeDocument/2006/relationships" r:embed="rId11"/>
        <a:stretch>
          <a:fillRect/>
        </a:stretch>
      </xdr:blipFill>
      <xdr:spPr>
        <a:xfrm>
          <a:off x="500063" y="92368688"/>
          <a:ext cx="18295395" cy="9033351"/>
        </a:xfrm>
        <a:prstGeom prst="rect">
          <a:avLst/>
        </a:prstGeom>
      </xdr:spPr>
    </xdr:pic>
    <xdr:clientData/>
  </xdr:twoCellAnchor>
  <xdr:twoCellAnchor editAs="oneCell">
    <xdr:from>
      <xdr:col>1</xdr:col>
      <xdr:colOff>0</xdr:colOff>
      <xdr:row>474</xdr:row>
      <xdr:rowOff>0</xdr:rowOff>
    </xdr:from>
    <xdr:to>
      <xdr:col>30</xdr:col>
      <xdr:colOff>412208</xdr:colOff>
      <xdr:row>516</xdr:row>
      <xdr:rowOff>32226</xdr:rowOff>
    </xdr:to>
    <xdr:pic>
      <xdr:nvPicPr>
        <xdr:cNvPr id="36" name="図 35">
          <a:extLst>
            <a:ext uri="{FF2B5EF4-FFF2-40B4-BE49-F238E27FC236}">
              <a16:creationId xmlns:a16="http://schemas.microsoft.com/office/drawing/2014/main" id="{9D9E3FDD-7CF7-E1B6-85D1-7F2724E23120}"/>
            </a:ext>
          </a:extLst>
        </xdr:cNvPr>
        <xdr:cNvPicPr>
          <a:picLocks noChangeAspect="1"/>
        </xdr:cNvPicPr>
      </xdr:nvPicPr>
      <xdr:blipFill>
        <a:blip xmlns:r="http://schemas.openxmlformats.org/officeDocument/2006/relationships" r:embed="rId12"/>
        <a:stretch>
          <a:fillRect/>
        </a:stretch>
      </xdr:blipFill>
      <xdr:spPr>
        <a:xfrm>
          <a:off x="500063" y="101584125"/>
          <a:ext cx="18295395" cy="9033351"/>
        </a:xfrm>
        <a:prstGeom prst="rect">
          <a:avLst/>
        </a:prstGeom>
      </xdr:spPr>
    </xdr:pic>
    <xdr:clientData/>
  </xdr:twoCellAnchor>
  <xdr:twoCellAnchor editAs="oneCell">
    <xdr:from>
      <xdr:col>1</xdr:col>
      <xdr:colOff>0</xdr:colOff>
      <xdr:row>517</xdr:row>
      <xdr:rowOff>0</xdr:rowOff>
    </xdr:from>
    <xdr:to>
      <xdr:col>30</xdr:col>
      <xdr:colOff>412208</xdr:colOff>
      <xdr:row>559</xdr:row>
      <xdr:rowOff>32226</xdr:rowOff>
    </xdr:to>
    <xdr:pic>
      <xdr:nvPicPr>
        <xdr:cNvPr id="37" name="図 36">
          <a:extLst>
            <a:ext uri="{FF2B5EF4-FFF2-40B4-BE49-F238E27FC236}">
              <a16:creationId xmlns:a16="http://schemas.microsoft.com/office/drawing/2014/main" id="{98E0F7AF-5470-FA96-7CC6-E3153B13CF8E}"/>
            </a:ext>
          </a:extLst>
        </xdr:cNvPr>
        <xdr:cNvPicPr>
          <a:picLocks noChangeAspect="1"/>
        </xdr:cNvPicPr>
      </xdr:nvPicPr>
      <xdr:blipFill>
        <a:blip xmlns:r="http://schemas.openxmlformats.org/officeDocument/2006/relationships" r:embed="rId13"/>
        <a:stretch>
          <a:fillRect/>
        </a:stretch>
      </xdr:blipFill>
      <xdr:spPr>
        <a:xfrm>
          <a:off x="500063" y="110799563"/>
          <a:ext cx="18295395" cy="9033351"/>
        </a:xfrm>
        <a:prstGeom prst="rect">
          <a:avLst/>
        </a:prstGeom>
      </xdr:spPr>
    </xdr:pic>
    <xdr:clientData/>
  </xdr:twoCellAnchor>
  <xdr:twoCellAnchor editAs="oneCell">
    <xdr:from>
      <xdr:col>1</xdr:col>
      <xdr:colOff>0</xdr:colOff>
      <xdr:row>560</xdr:row>
      <xdr:rowOff>0</xdr:rowOff>
    </xdr:from>
    <xdr:to>
      <xdr:col>30</xdr:col>
      <xdr:colOff>412208</xdr:colOff>
      <xdr:row>602</xdr:row>
      <xdr:rowOff>32226</xdr:rowOff>
    </xdr:to>
    <xdr:pic>
      <xdr:nvPicPr>
        <xdr:cNvPr id="38" name="図 37">
          <a:extLst>
            <a:ext uri="{FF2B5EF4-FFF2-40B4-BE49-F238E27FC236}">
              <a16:creationId xmlns:a16="http://schemas.microsoft.com/office/drawing/2014/main" id="{9B73323F-B79D-E683-D06E-E5904A16475F}"/>
            </a:ext>
          </a:extLst>
        </xdr:cNvPr>
        <xdr:cNvPicPr>
          <a:picLocks noChangeAspect="1"/>
        </xdr:cNvPicPr>
      </xdr:nvPicPr>
      <xdr:blipFill>
        <a:blip xmlns:r="http://schemas.openxmlformats.org/officeDocument/2006/relationships" r:embed="rId14"/>
        <a:stretch>
          <a:fillRect/>
        </a:stretch>
      </xdr:blipFill>
      <xdr:spPr>
        <a:xfrm>
          <a:off x="500063" y="120015000"/>
          <a:ext cx="18295395" cy="9033351"/>
        </a:xfrm>
        <a:prstGeom prst="rect">
          <a:avLst/>
        </a:prstGeom>
      </xdr:spPr>
    </xdr:pic>
    <xdr:clientData/>
  </xdr:twoCellAnchor>
  <xdr:twoCellAnchor editAs="oneCell">
    <xdr:from>
      <xdr:col>1</xdr:col>
      <xdr:colOff>0</xdr:colOff>
      <xdr:row>603</xdr:row>
      <xdr:rowOff>0</xdr:rowOff>
    </xdr:from>
    <xdr:to>
      <xdr:col>30</xdr:col>
      <xdr:colOff>412208</xdr:colOff>
      <xdr:row>645</xdr:row>
      <xdr:rowOff>32226</xdr:rowOff>
    </xdr:to>
    <xdr:pic>
      <xdr:nvPicPr>
        <xdr:cNvPr id="39" name="図 38">
          <a:extLst>
            <a:ext uri="{FF2B5EF4-FFF2-40B4-BE49-F238E27FC236}">
              <a16:creationId xmlns:a16="http://schemas.microsoft.com/office/drawing/2014/main" id="{3BA0C8AA-07B1-75D6-FBD0-6181914D4FDF}"/>
            </a:ext>
          </a:extLst>
        </xdr:cNvPr>
        <xdr:cNvPicPr>
          <a:picLocks noChangeAspect="1"/>
        </xdr:cNvPicPr>
      </xdr:nvPicPr>
      <xdr:blipFill>
        <a:blip xmlns:r="http://schemas.openxmlformats.org/officeDocument/2006/relationships" r:embed="rId15"/>
        <a:stretch>
          <a:fillRect/>
        </a:stretch>
      </xdr:blipFill>
      <xdr:spPr>
        <a:xfrm>
          <a:off x="500063" y="129230438"/>
          <a:ext cx="18295395" cy="9033351"/>
        </a:xfrm>
        <a:prstGeom prst="rect">
          <a:avLst/>
        </a:prstGeom>
      </xdr:spPr>
    </xdr:pic>
    <xdr:clientData/>
  </xdr:twoCellAnchor>
  <xdr:twoCellAnchor editAs="oneCell">
    <xdr:from>
      <xdr:col>1</xdr:col>
      <xdr:colOff>0</xdr:colOff>
      <xdr:row>646</xdr:row>
      <xdr:rowOff>0</xdr:rowOff>
    </xdr:from>
    <xdr:to>
      <xdr:col>30</xdr:col>
      <xdr:colOff>412208</xdr:colOff>
      <xdr:row>688</xdr:row>
      <xdr:rowOff>32226</xdr:rowOff>
    </xdr:to>
    <xdr:pic>
      <xdr:nvPicPr>
        <xdr:cNvPr id="40" name="図 39">
          <a:extLst>
            <a:ext uri="{FF2B5EF4-FFF2-40B4-BE49-F238E27FC236}">
              <a16:creationId xmlns:a16="http://schemas.microsoft.com/office/drawing/2014/main" id="{A7A34883-EA79-6FFD-90AD-41640A7F02E8}"/>
            </a:ext>
          </a:extLst>
        </xdr:cNvPr>
        <xdr:cNvPicPr>
          <a:picLocks noChangeAspect="1"/>
        </xdr:cNvPicPr>
      </xdr:nvPicPr>
      <xdr:blipFill>
        <a:blip xmlns:r="http://schemas.openxmlformats.org/officeDocument/2006/relationships" r:embed="rId16"/>
        <a:stretch>
          <a:fillRect/>
        </a:stretch>
      </xdr:blipFill>
      <xdr:spPr>
        <a:xfrm>
          <a:off x="500063" y="138445875"/>
          <a:ext cx="18295395" cy="9033351"/>
        </a:xfrm>
        <a:prstGeom prst="rect">
          <a:avLst/>
        </a:prstGeom>
      </xdr:spPr>
    </xdr:pic>
    <xdr:clientData/>
  </xdr:twoCellAnchor>
  <xdr:twoCellAnchor editAs="oneCell">
    <xdr:from>
      <xdr:col>1</xdr:col>
      <xdr:colOff>0</xdr:colOff>
      <xdr:row>689</xdr:row>
      <xdr:rowOff>0</xdr:rowOff>
    </xdr:from>
    <xdr:to>
      <xdr:col>30</xdr:col>
      <xdr:colOff>412208</xdr:colOff>
      <xdr:row>731</xdr:row>
      <xdr:rowOff>32226</xdr:rowOff>
    </xdr:to>
    <xdr:pic>
      <xdr:nvPicPr>
        <xdr:cNvPr id="41" name="図 40">
          <a:extLst>
            <a:ext uri="{FF2B5EF4-FFF2-40B4-BE49-F238E27FC236}">
              <a16:creationId xmlns:a16="http://schemas.microsoft.com/office/drawing/2014/main" id="{A6BA91ED-94D6-810A-680B-CFB700AC131B}"/>
            </a:ext>
          </a:extLst>
        </xdr:cNvPr>
        <xdr:cNvPicPr>
          <a:picLocks noChangeAspect="1"/>
        </xdr:cNvPicPr>
      </xdr:nvPicPr>
      <xdr:blipFill>
        <a:blip xmlns:r="http://schemas.openxmlformats.org/officeDocument/2006/relationships" r:embed="rId17"/>
        <a:stretch>
          <a:fillRect/>
        </a:stretch>
      </xdr:blipFill>
      <xdr:spPr>
        <a:xfrm>
          <a:off x="500063" y="147661313"/>
          <a:ext cx="18295395" cy="9033351"/>
        </a:xfrm>
        <a:prstGeom prst="rect">
          <a:avLst/>
        </a:prstGeom>
      </xdr:spPr>
    </xdr:pic>
    <xdr:clientData/>
  </xdr:twoCellAnchor>
  <xdr:twoCellAnchor editAs="oneCell">
    <xdr:from>
      <xdr:col>1</xdr:col>
      <xdr:colOff>0</xdr:colOff>
      <xdr:row>732</xdr:row>
      <xdr:rowOff>0</xdr:rowOff>
    </xdr:from>
    <xdr:to>
      <xdr:col>30</xdr:col>
      <xdr:colOff>412208</xdr:colOff>
      <xdr:row>774</xdr:row>
      <xdr:rowOff>32226</xdr:rowOff>
    </xdr:to>
    <xdr:pic>
      <xdr:nvPicPr>
        <xdr:cNvPr id="42" name="図 41">
          <a:extLst>
            <a:ext uri="{FF2B5EF4-FFF2-40B4-BE49-F238E27FC236}">
              <a16:creationId xmlns:a16="http://schemas.microsoft.com/office/drawing/2014/main" id="{E103F78D-48F6-8917-3C5E-89DA385A2F9F}"/>
            </a:ext>
          </a:extLst>
        </xdr:cNvPr>
        <xdr:cNvPicPr>
          <a:picLocks noChangeAspect="1"/>
        </xdr:cNvPicPr>
      </xdr:nvPicPr>
      <xdr:blipFill>
        <a:blip xmlns:r="http://schemas.openxmlformats.org/officeDocument/2006/relationships" r:embed="rId18"/>
        <a:stretch>
          <a:fillRect/>
        </a:stretch>
      </xdr:blipFill>
      <xdr:spPr>
        <a:xfrm>
          <a:off x="500063" y="156876750"/>
          <a:ext cx="18295395" cy="9033351"/>
        </a:xfrm>
        <a:prstGeom prst="rect">
          <a:avLst/>
        </a:prstGeom>
      </xdr:spPr>
    </xdr:pic>
    <xdr:clientData/>
  </xdr:twoCellAnchor>
  <xdr:twoCellAnchor editAs="oneCell">
    <xdr:from>
      <xdr:col>1</xdr:col>
      <xdr:colOff>0</xdr:colOff>
      <xdr:row>775</xdr:row>
      <xdr:rowOff>0</xdr:rowOff>
    </xdr:from>
    <xdr:to>
      <xdr:col>30</xdr:col>
      <xdr:colOff>412208</xdr:colOff>
      <xdr:row>817</xdr:row>
      <xdr:rowOff>32226</xdr:rowOff>
    </xdr:to>
    <xdr:pic>
      <xdr:nvPicPr>
        <xdr:cNvPr id="43" name="図 42">
          <a:extLst>
            <a:ext uri="{FF2B5EF4-FFF2-40B4-BE49-F238E27FC236}">
              <a16:creationId xmlns:a16="http://schemas.microsoft.com/office/drawing/2014/main" id="{434BCF45-A22D-194C-6DB5-5D72F67396C4}"/>
            </a:ext>
          </a:extLst>
        </xdr:cNvPr>
        <xdr:cNvPicPr>
          <a:picLocks noChangeAspect="1"/>
        </xdr:cNvPicPr>
      </xdr:nvPicPr>
      <xdr:blipFill>
        <a:blip xmlns:r="http://schemas.openxmlformats.org/officeDocument/2006/relationships" r:embed="rId19"/>
        <a:stretch>
          <a:fillRect/>
        </a:stretch>
      </xdr:blipFill>
      <xdr:spPr>
        <a:xfrm>
          <a:off x="500063" y="166092188"/>
          <a:ext cx="18295395" cy="9033351"/>
        </a:xfrm>
        <a:prstGeom prst="rect">
          <a:avLst/>
        </a:prstGeom>
      </xdr:spPr>
    </xdr:pic>
    <xdr:clientData/>
  </xdr:twoCellAnchor>
  <xdr:twoCellAnchor editAs="oneCell">
    <xdr:from>
      <xdr:col>1</xdr:col>
      <xdr:colOff>0</xdr:colOff>
      <xdr:row>818</xdr:row>
      <xdr:rowOff>0</xdr:rowOff>
    </xdr:from>
    <xdr:to>
      <xdr:col>30</xdr:col>
      <xdr:colOff>412208</xdr:colOff>
      <xdr:row>860</xdr:row>
      <xdr:rowOff>32226</xdr:rowOff>
    </xdr:to>
    <xdr:pic>
      <xdr:nvPicPr>
        <xdr:cNvPr id="44" name="図 43">
          <a:extLst>
            <a:ext uri="{FF2B5EF4-FFF2-40B4-BE49-F238E27FC236}">
              <a16:creationId xmlns:a16="http://schemas.microsoft.com/office/drawing/2014/main" id="{470E538F-7AF2-1E6C-AC95-F3697DE0BE5A}"/>
            </a:ext>
          </a:extLst>
        </xdr:cNvPr>
        <xdr:cNvPicPr>
          <a:picLocks noChangeAspect="1"/>
        </xdr:cNvPicPr>
      </xdr:nvPicPr>
      <xdr:blipFill>
        <a:blip xmlns:r="http://schemas.openxmlformats.org/officeDocument/2006/relationships" r:embed="rId20"/>
        <a:stretch>
          <a:fillRect/>
        </a:stretch>
      </xdr:blipFill>
      <xdr:spPr>
        <a:xfrm>
          <a:off x="500063" y="175307625"/>
          <a:ext cx="18295395" cy="9033351"/>
        </a:xfrm>
        <a:prstGeom prst="rect">
          <a:avLst/>
        </a:prstGeom>
      </xdr:spPr>
    </xdr:pic>
    <xdr:clientData/>
  </xdr:twoCellAnchor>
  <xdr:twoCellAnchor editAs="oneCell">
    <xdr:from>
      <xdr:col>1</xdr:col>
      <xdr:colOff>0</xdr:colOff>
      <xdr:row>861</xdr:row>
      <xdr:rowOff>0</xdr:rowOff>
    </xdr:from>
    <xdr:to>
      <xdr:col>30</xdr:col>
      <xdr:colOff>412208</xdr:colOff>
      <xdr:row>903</xdr:row>
      <xdr:rowOff>32226</xdr:rowOff>
    </xdr:to>
    <xdr:pic>
      <xdr:nvPicPr>
        <xdr:cNvPr id="45" name="図 44">
          <a:extLst>
            <a:ext uri="{FF2B5EF4-FFF2-40B4-BE49-F238E27FC236}">
              <a16:creationId xmlns:a16="http://schemas.microsoft.com/office/drawing/2014/main" id="{ECBE9517-16AD-E659-4CFB-2C7F731E9BEB}"/>
            </a:ext>
          </a:extLst>
        </xdr:cNvPr>
        <xdr:cNvPicPr>
          <a:picLocks noChangeAspect="1"/>
        </xdr:cNvPicPr>
      </xdr:nvPicPr>
      <xdr:blipFill>
        <a:blip xmlns:r="http://schemas.openxmlformats.org/officeDocument/2006/relationships" r:embed="rId21"/>
        <a:stretch>
          <a:fillRect/>
        </a:stretch>
      </xdr:blipFill>
      <xdr:spPr>
        <a:xfrm>
          <a:off x="500063" y="184523063"/>
          <a:ext cx="18295395" cy="9033351"/>
        </a:xfrm>
        <a:prstGeom prst="rect">
          <a:avLst/>
        </a:prstGeom>
      </xdr:spPr>
    </xdr:pic>
    <xdr:clientData/>
  </xdr:twoCellAnchor>
  <xdr:twoCellAnchor editAs="oneCell">
    <xdr:from>
      <xdr:col>1</xdr:col>
      <xdr:colOff>0</xdr:colOff>
      <xdr:row>904</xdr:row>
      <xdr:rowOff>0</xdr:rowOff>
    </xdr:from>
    <xdr:to>
      <xdr:col>30</xdr:col>
      <xdr:colOff>412208</xdr:colOff>
      <xdr:row>946</xdr:row>
      <xdr:rowOff>32226</xdr:rowOff>
    </xdr:to>
    <xdr:pic>
      <xdr:nvPicPr>
        <xdr:cNvPr id="46" name="図 45">
          <a:extLst>
            <a:ext uri="{FF2B5EF4-FFF2-40B4-BE49-F238E27FC236}">
              <a16:creationId xmlns:a16="http://schemas.microsoft.com/office/drawing/2014/main" id="{8B31578A-A77C-98FF-CB23-C3B333A47C27}"/>
            </a:ext>
          </a:extLst>
        </xdr:cNvPr>
        <xdr:cNvPicPr>
          <a:picLocks noChangeAspect="1"/>
        </xdr:cNvPicPr>
      </xdr:nvPicPr>
      <xdr:blipFill>
        <a:blip xmlns:r="http://schemas.openxmlformats.org/officeDocument/2006/relationships" r:embed="rId22"/>
        <a:stretch>
          <a:fillRect/>
        </a:stretch>
      </xdr:blipFill>
      <xdr:spPr>
        <a:xfrm>
          <a:off x="500063" y="193738500"/>
          <a:ext cx="18295395" cy="9033351"/>
        </a:xfrm>
        <a:prstGeom prst="rect">
          <a:avLst/>
        </a:prstGeom>
      </xdr:spPr>
    </xdr:pic>
    <xdr:clientData/>
  </xdr:twoCellAnchor>
  <xdr:twoCellAnchor editAs="oneCell">
    <xdr:from>
      <xdr:col>1</xdr:col>
      <xdr:colOff>0</xdr:colOff>
      <xdr:row>947</xdr:row>
      <xdr:rowOff>0</xdr:rowOff>
    </xdr:from>
    <xdr:to>
      <xdr:col>30</xdr:col>
      <xdr:colOff>412208</xdr:colOff>
      <xdr:row>989</xdr:row>
      <xdr:rowOff>32226</xdr:rowOff>
    </xdr:to>
    <xdr:pic>
      <xdr:nvPicPr>
        <xdr:cNvPr id="47" name="図 46">
          <a:extLst>
            <a:ext uri="{FF2B5EF4-FFF2-40B4-BE49-F238E27FC236}">
              <a16:creationId xmlns:a16="http://schemas.microsoft.com/office/drawing/2014/main" id="{E16039B1-B4B3-6376-E80B-1113D4C0A8D5}"/>
            </a:ext>
          </a:extLst>
        </xdr:cNvPr>
        <xdr:cNvPicPr>
          <a:picLocks noChangeAspect="1"/>
        </xdr:cNvPicPr>
      </xdr:nvPicPr>
      <xdr:blipFill>
        <a:blip xmlns:r="http://schemas.openxmlformats.org/officeDocument/2006/relationships" r:embed="rId23"/>
        <a:stretch>
          <a:fillRect/>
        </a:stretch>
      </xdr:blipFill>
      <xdr:spPr>
        <a:xfrm>
          <a:off x="500063" y="202953938"/>
          <a:ext cx="18295395" cy="9033351"/>
        </a:xfrm>
        <a:prstGeom prst="rect">
          <a:avLst/>
        </a:prstGeom>
      </xdr:spPr>
    </xdr:pic>
    <xdr:clientData/>
  </xdr:twoCellAnchor>
  <xdr:twoCellAnchor editAs="oneCell">
    <xdr:from>
      <xdr:col>1</xdr:col>
      <xdr:colOff>0</xdr:colOff>
      <xdr:row>990</xdr:row>
      <xdr:rowOff>0</xdr:rowOff>
    </xdr:from>
    <xdr:to>
      <xdr:col>30</xdr:col>
      <xdr:colOff>412208</xdr:colOff>
      <xdr:row>1032</xdr:row>
      <xdr:rowOff>32226</xdr:rowOff>
    </xdr:to>
    <xdr:pic>
      <xdr:nvPicPr>
        <xdr:cNvPr id="48" name="図 47">
          <a:extLst>
            <a:ext uri="{FF2B5EF4-FFF2-40B4-BE49-F238E27FC236}">
              <a16:creationId xmlns:a16="http://schemas.microsoft.com/office/drawing/2014/main" id="{9072E4B5-8500-047A-F64C-81C5502CF8BA}"/>
            </a:ext>
          </a:extLst>
        </xdr:cNvPr>
        <xdr:cNvPicPr>
          <a:picLocks noChangeAspect="1"/>
        </xdr:cNvPicPr>
      </xdr:nvPicPr>
      <xdr:blipFill>
        <a:blip xmlns:r="http://schemas.openxmlformats.org/officeDocument/2006/relationships" r:embed="rId24"/>
        <a:stretch>
          <a:fillRect/>
        </a:stretch>
      </xdr:blipFill>
      <xdr:spPr>
        <a:xfrm>
          <a:off x="500063" y="212169375"/>
          <a:ext cx="18295395" cy="9033351"/>
        </a:xfrm>
        <a:prstGeom prst="rect">
          <a:avLst/>
        </a:prstGeom>
      </xdr:spPr>
    </xdr:pic>
    <xdr:clientData/>
  </xdr:twoCellAnchor>
  <xdr:twoCellAnchor editAs="oneCell">
    <xdr:from>
      <xdr:col>1</xdr:col>
      <xdr:colOff>0</xdr:colOff>
      <xdr:row>1033</xdr:row>
      <xdr:rowOff>0</xdr:rowOff>
    </xdr:from>
    <xdr:to>
      <xdr:col>30</xdr:col>
      <xdr:colOff>412208</xdr:colOff>
      <xdr:row>1075</xdr:row>
      <xdr:rowOff>32226</xdr:rowOff>
    </xdr:to>
    <xdr:pic>
      <xdr:nvPicPr>
        <xdr:cNvPr id="49" name="図 48">
          <a:extLst>
            <a:ext uri="{FF2B5EF4-FFF2-40B4-BE49-F238E27FC236}">
              <a16:creationId xmlns:a16="http://schemas.microsoft.com/office/drawing/2014/main" id="{EAD13F36-989B-7E5A-C3D3-55071BD66807}"/>
            </a:ext>
          </a:extLst>
        </xdr:cNvPr>
        <xdr:cNvPicPr>
          <a:picLocks noChangeAspect="1"/>
        </xdr:cNvPicPr>
      </xdr:nvPicPr>
      <xdr:blipFill>
        <a:blip xmlns:r="http://schemas.openxmlformats.org/officeDocument/2006/relationships" r:embed="rId25"/>
        <a:stretch>
          <a:fillRect/>
        </a:stretch>
      </xdr:blipFill>
      <xdr:spPr>
        <a:xfrm>
          <a:off x="500063" y="221384813"/>
          <a:ext cx="18295395" cy="9033351"/>
        </a:xfrm>
        <a:prstGeom prst="rect">
          <a:avLst/>
        </a:prstGeom>
      </xdr:spPr>
    </xdr:pic>
    <xdr:clientData/>
  </xdr:twoCellAnchor>
  <xdr:twoCellAnchor editAs="oneCell">
    <xdr:from>
      <xdr:col>1</xdr:col>
      <xdr:colOff>0</xdr:colOff>
      <xdr:row>1076</xdr:row>
      <xdr:rowOff>0</xdr:rowOff>
    </xdr:from>
    <xdr:to>
      <xdr:col>30</xdr:col>
      <xdr:colOff>412208</xdr:colOff>
      <xdr:row>1118</xdr:row>
      <xdr:rowOff>32226</xdr:rowOff>
    </xdr:to>
    <xdr:pic>
      <xdr:nvPicPr>
        <xdr:cNvPr id="50" name="図 49">
          <a:extLst>
            <a:ext uri="{FF2B5EF4-FFF2-40B4-BE49-F238E27FC236}">
              <a16:creationId xmlns:a16="http://schemas.microsoft.com/office/drawing/2014/main" id="{1F77242B-C9BF-95CA-CD75-DF13479F0C12}"/>
            </a:ext>
          </a:extLst>
        </xdr:cNvPr>
        <xdr:cNvPicPr>
          <a:picLocks noChangeAspect="1"/>
        </xdr:cNvPicPr>
      </xdr:nvPicPr>
      <xdr:blipFill>
        <a:blip xmlns:r="http://schemas.openxmlformats.org/officeDocument/2006/relationships" r:embed="rId26"/>
        <a:stretch>
          <a:fillRect/>
        </a:stretch>
      </xdr:blipFill>
      <xdr:spPr>
        <a:xfrm>
          <a:off x="500063" y="230600250"/>
          <a:ext cx="18295395" cy="9033351"/>
        </a:xfrm>
        <a:prstGeom prst="rect">
          <a:avLst/>
        </a:prstGeom>
      </xdr:spPr>
    </xdr:pic>
    <xdr:clientData/>
  </xdr:twoCellAnchor>
  <xdr:twoCellAnchor editAs="oneCell">
    <xdr:from>
      <xdr:col>1</xdr:col>
      <xdr:colOff>0</xdr:colOff>
      <xdr:row>1119</xdr:row>
      <xdr:rowOff>0</xdr:rowOff>
    </xdr:from>
    <xdr:to>
      <xdr:col>30</xdr:col>
      <xdr:colOff>412208</xdr:colOff>
      <xdr:row>1161</xdr:row>
      <xdr:rowOff>32226</xdr:rowOff>
    </xdr:to>
    <xdr:pic>
      <xdr:nvPicPr>
        <xdr:cNvPr id="51" name="図 50">
          <a:extLst>
            <a:ext uri="{FF2B5EF4-FFF2-40B4-BE49-F238E27FC236}">
              <a16:creationId xmlns:a16="http://schemas.microsoft.com/office/drawing/2014/main" id="{5A4858D2-ACDA-E89A-E431-B776AB926DB6}"/>
            </a:ext>
          </a:extLst>
        </xdr:cNvPr>
        <xdr:cNvPicPr>
          <a:picLocks noChangeAspect="1"/>
        </xdr:cNvPicPr>
      </xdr:nvPicPr>
      <xdr:blipFill>
        <a:blip xmlns:r="http://schemas.openxmlformats.org/officeDocument/2006/relationships" r:embed="rId27"/>
        <a:stretch>
          <a:fillRect/>
        </a:stretch>
      </xdr:blipFill>
      <xdr:spPr>
        <a:xfrm>
          <a:off x="500063" y="239815688"/>
          <a:ext cx="18295395" cy="9033351"/>
        </a:xfrm>
        <a:prstGeom prst="rect">
          <a:avLst/>
        </a:prstGeom>
      </xdr:spPr>
    </xdr:pic>
    <xdr:clientData/>
  </xdr:twoCellAnchor>
  <xdr:twoCellAnchor editAs="oneCell">
    <xdr:from>
      <xdr:col>1</xdr:col>
      <xdr:colOff>0</xdr:colOff>
      <xdr:row>1162</xdr:row>
      <xdr:rowOff>0</xdr:rowOff>
    </xdr:from>
    <xdr:to>
      <xdr:col>30</xdr:col>
      <xdr:colOff>412208</xdr:colOff>
      <xdr:row>1204</xdr:row>
      <xdr:rowOff>32226</xdr:rowOff>
    </xdr:to>
    <xdr:pic>
      <xdr:nvPicPr>
        <xdr:cNvPr id="52" name="図 51">
          <a:extLst>
            <a:ext uri="{FF2B5EF4-FFF2-40B4-BE49-F238E27FC236}">
              <a16:creationId xmlns:a16="http://schemas.microsoft.com/office/drawing/2014/main" id="{206D5395-C26E-E939-3591-EB537CF35BD1}"/>
            </a:ext>
          </a:extLst>
        </xdr:cNvPr>
        <xdr:cNvPicPr>
          <a:picLocks noChangeAspect="1"/>
        </xdr:cNvPicPr>
      </xdr:nvPicPr>
      <xdr:blipFill>
        <a:blip xmlns:r="http://schemas.openxmlformats.org/officeDocument/2006/relationships" r:embed="rId28"/>
        <a:stretch>
          <a:fillRect/>
        </a:stretch>
      </xdr:blipFill>
      <xdr:spPr>
        <a:xfrm>
          <a:off x="500063" y="249031125"/>
          <a:ext cx="18295395" cy="9033351"/>
        </a:xfrm>
        <a:prstGeom prst="rect">
          <a:avLst/>
        </a:prstGeom>
      </xdr:spPr>
    </xdr:pic>
    <xdr:clientData/>
  </xdr:twoCellAnchor>
  <xdr:twoCellAnchor editAs="oneCell">
    <xdr:from>
      <xdr:col>1</xdr:col>
      <xdr:colOff>0</xdr:colOff>
      <xdr:row>1205</xdr:row>
      <xdr:rowOff>0</xdr:rowOff>
    </xdr:from>
    <xdr:to>
      <xdr:col>30</xdr:col>
      <xdr:colOff>412208</xdr:colOff>
      <xdr:row>1247</xdr:row>
      <xdr:rowOff>32226</xdr:rowOff>
    </xdr:to>
    <xdr:pic>
      <xdr:nvPicPr>
        <xdr:cNvPr id="53" name="図 52">
          <a:extLst>
            <a:ext uri="{FF2B5EF4-FFF2-40B4-BE49-F238E27FC236}">
              <a16:creationId xmlns:a16="http://schemas.microsoft.com/office/drawing/2014/main" id="{7948A57A-B173-196F-B998-F68C93BA01EE}"/>
            </a:ext>
          </a:extLst>
        </xdr:cNvPr>
        <xdr:cNvPicPr>
          <a:picLocks noChangeAspect="1"/>
        </xdr:cNvPicPr>
      </xdr:nvPicPr>
      <xdr:blipFill>
        <a:blip xmlns:r="http://schemas.openxmlformats.org/officeDocument/2006/relationships" r:embed="rId29"/>
        <a:stretch>
          <a:fillRect/>
        </a:stretch>
      </xdr:blipFill>
      <xdr:spPr>
        <a:xfrm>
          <a:off x="500063" y="258246563"/>
          <a:ext cx="18295395" cy="9033351"/>
        </a:xfrm>
        <a:prstGeom prst="rect">
          <a:avLst/>
        </a:prstGeom>
      </xdr:spPr>
    </xdr:pic>
    <xdr:clientData/>
  </xdr:twoCellAnchor>
  <xdr:twoCellAnchor editAs="oneCell">
    <xdr:from>
      <xdr:col>1</xdr:col>
      <xdr:colOff>0</xdr:colOff>
      <xdr:row>1248</xdr:row>
      <xdr:rowOff>0</xdr:rowOff>
    </xdr:from>
    <xdr:to>
      <xdr:col>30</xdr:col>
      <xdr:colOff>412208</xdr:colOff>
      <xdr:row>1290</xdr:row>
      <xdr:rowOff>32226</xdr:rowOff>
    </xdr:to>
    <xdr:pic>
      <xdr:nvPicPr>
        <xdr:cNvPr id="54" name="図 53">
          <a:extLst>
            <a:ext uri="{FF2B5EF4-FFF2-40B4-BE49-F238E27FC236}">
              <a16:creationId xmlns:a16="http://schemas.microsoft.com/office/drawing/2014/main" id="{87A66389-9FA0-9768-1388-297BF4C28034}"/>
            </a:ext>
          </a:extLst>
        </xdr:cNvPr>
        <xdr:cNvPicPr>
          <a:picLocks noChangeAspect="1"/>
        </xdr:cNvPicPr>
      </xdr:nvPicPr>
      <xdr:blipFill>
        <a:blip xmlns:r="http://schemas.openxmlformats.org/officeDocument/2006/relationships" r:embed="rId28"/>
        <a:stretch>
          <a:fillRect/>
        </a:stretch>
      </xdr:blipFill>
      <xdr:spPr>
        <a:xfrm>
          <a:off x="500063" y="267462000"/>
          <a:ext cx="18295395" cy="9033351"/>
        </a:xfrm>
        <a:prstGeom prst="rect">
          <a:avLst/>
        </a:prstGeom>
      </xdr:spPr>
    </xdr:pic>
    <xdr:clientData/>
  </xdr:twoCellAnchor>
  <xdr:twoCellAnchor editAs="oneCell">
    <xdr:from>
      <xdr:col>1</xdr:col>
      <xdr:colOff>0</xdr:colOff>
      <xdr:row>1291</xdr:row>
      <xdr:rowOff>0</xdr:rowOff>
    </xdr:from>
    <xdr:to>
      <xdr:col>30</xdr:col>
      <xdr:colOff>412208</xdr:colOff>
      <xdr:row>1333</xdr:row>
      <xdr:rowOff>32226</xdr:rowOff>
    </xdr:to>
    <xdr:pic>
      <xdr:nvPicPr>
        <xdr:cNvPr id="55" name="図 54">
          <a:extLst>
            <a:ext uri="{FF2B5EF4-FFF2-40B4-BE49-F238E27FC236}">
              <a16:creationId xmlns:a16="http://schemas.microsoft.com/office/drawing/2014/main" id="{74E038C5-8E92-F2B0-622E-A97C11E5A96E}"/>
            </a:ext>
          </a:extLst>
        </xdr:cNvPr>
        <xdr:cNvPicPr>
          <a:picLocks noChangeAspect="1"/>
        </xdr:cNvPicPr>
      </xdr:nvPicPr>
      <xdr:blipFill>
        <a:blip xmlns:r="http://schemas.openxmlformats.org/officeDocument/2006/relationships" r:embed="rId30"/>
        <a:stretch>
          <a:fillRect/>
        </a:stretch>
      </xdr:blipFill>
      <xdr:spPr>
        <a:xfrm>
          <a:off x="500063" y="276677438"/>
          <a:ext cx="18295395" cy="9033351"/>
        </a:xfrm>
        <a:prstGeom prst="rect">
          <a:avLst/>
        </a:prstGeom>
      </xdr:spPr>
    </xdr:pic>
    <xdr:clientData/>
  </xdr:twoCellAnchor>
  <xdr:twoCellAnchor editAs="oneCell">
    <xdr:from>
      <xdr:col>1</xdr:col>
      <xdr:colOff>0</xdr:colOff>
      <xdr:row>1334</xdr:row>
      <xdr:rowOff>0</xdr:rowOff>
    </xdr:from>
    <xdr:to>
      <xdr:col>30</xdr:col>
      <xdr:colOff>412208</xdr:colOff>
      <xdr:row>1376</xdr:row>
      <xdr:rowOff>32226</xdr:rowOff>
    </xdr:to>
    <xdr:pic>
      <xdr:nvPicPr>
        <xdr:cNvPr id="57" name="図 56">
          <a:extLst>
            <a:ext uri="{FF2B5EF4-FFF2-40B4-BE49-F238E27FC236}">
              <a16:creationId xmlns:a16="http://schemas.microsoft.com/office/drawing/2014/main" id="{70438719-6F97-ACFF-266E-D33B45D65D0F}"/>
            </a:ext>
          </a:extLst>
        </xdr:cNvPr>
        <xdr:cNvPicPr>
          <a:picLocks noChangeAspect="1"/>
        </xdr:cNvPicPr>
      </xdr:nvPicPr>
      <xdr:blipFill>
        <a:blip xmlns:r="http://schemas.openxmlformats.org/officeDocument/2006/relationships" r:embed="rId31"/>
        <a:stretch>
          <a:fillRect/>
        </a:stretch>
      </xdr:blipFill>
      <xdr:spPr>
        <a:xfrm>
          <a:off x="500063" y="285892875"/>
          <a:ext cx="18295395" cy="9033351"/>
        </a:xfrm>
        <a:prstGeom prst="rect">
          <a:avLst/>
        </a:prstGeom>
      </xdr:spPr>
    </xdr:pic>
    <xdr:clientData/>
  </xdr:twoCellAnchor>
  <xdr:twoCellAnchor editAs="oneCell">
    <xdr:from>
      <xdr:col>1</xdr:col>
      <xdr:colOff>0</xdr:colOff>
      <xdr:row>1377</xdr:row>
      <xdr:rowOff>0</xdr:rowOff>
    </xdr:from>
    <xdr:to>
      <xdr:col>30</xdr:col>
      <xdr:colOff>412208</xdr:colOff>
      <xdr:row>1419</xdr:row>
      <xdr:rowOff>32226</xdr:rowOff>
    </xdr:to>
    <xdr:pic>
      <xdr:nvPicPr>
        <xdr:cNvPr id="59" name="図 58">
          <a:extLst>
            <a:ext uri="{FF2B5EF4-FFF2-40B4-BE49-F238E27FC236}">
              <a16:creationId xmlns:a16="http://schemas.microsoft.com/office/drawing/2014/main" id="{5A3C533B-EA49-F530-B326-89DBFD6E8676}"/>
            </a:ext>
          </a:extLst>
        </xdr:cNvPr>
        <xdr:cNvPicPr>
          <a:picLocks noChangeAspect="1"/>
        </xdr:cNvPicPr>
      </xdr:nvPicPr>
      <xdr:blipFill>
        <a:blip xmlns:r="http://schemas.openxmlformats.org/officeDocument/2006/relationships" r:embed="rId32"/>
        <a:stretch>
          <a:fillRect/>
        </a:stretch>
      </xdr:blipFill>
      <xdr:spPr>
        <a:xfrm>
          <a:off x="500063" y="295108313"/>
          <a:ext cx="18295395" cy="9033351"/>
        </a:xfrm>
        <a:prstGeom prst="rect">
          <a:avLst/>
        </a:prstGeom>
      </xdr:spPr>
    </xdr:pic>
    <xdr:clientData/>
  </xdr:twoCellAnchor>
  <xdr:twoCellAnchor editAs="oneCell">
    <xdr:from>
      <xdr:col>1</xdr:col>
      <xdr:colOff>0</xdr:colOff>
      <xdr:row>1420</xdr:row>
      <xdr:rowOff>0</xdr:rowOff>
    </xdr:from>
    <xdr:to>
      <xdr:col>30</xdr:col>
      <xdr:colOff>412208</xdr:colOff>
      <xdr:row>1462</xdr:row>
      <xdr:rowOff>32226</xdr:rowOff>
    </xdr:to>
    <xdr:pic>
      <xdr:nvPicPr>
        <xdr:cNvPr id="60" name="図 59">
          <a:extLst>
            <a:ext uri="{FF2B5EF4-FFF2-40B4-BE49-F238E27FC236}">
              <a16:creationId xmlns:a16="http://schemas.microsoft.com/office/drawing/2014/main" id="{E6A55609-062E-5684-E9FF-1DF09E6FDE8E}"/>
            </a:ext>
          </a:extLst>
        </xdr:cNvPr>
        <xdr:cNvPicPr>
          <a:picLocks noChangeAspect="1"/>
        </xdr:cNvPicPr>
      </xdr:nvPicPr>
      <xdr:blipFill>
        <a:blip xmlns:r="http://schemas.openxmlformats.org/officeDocument/2006/relationships" r:embed="rId33"/>
        <a:stretch>
          <a:fillRect/>
        </a:stretch>
      </xdr:blipFill>
      <xdr:spPr>
        <a:xfrm>
          <a:off x="500063" y="304323750"/>
          <a:ext cx="18295395" cy="9033351"/>
        </a:xfrm>
        <a:prstGeom prst="rect">
          <a:avLst/>
        </a:prstGeom>
      </xdr:spPr>
    </xdr:pic>
    <xdr:clientData/>
  </xdr:twoCellAnchor>
  <xdr:twoCellAnchor editAs="oneCell">
    <xdr:from>
      <xdr:col>1</xdr:col>
      <xdr:colOff>0</xdr:colOff>
      <xdr:row>1463</xdr:row>
      <xdr:rowOff>0</xdr:rowOff>
    </xdr:from>
    <xdr:to>
      <xdr:col>30</xdr:col>
      <xdr:colOff>412208</xdr:colOff>
      <xdr:row>1505</xdr:row>
      <xdr:rowOff>32226</xdr:rowOff>
    </xdr:to>
    <xdr:pic>
      <xdr:nvPicPr>
        <xdr:cNvPr id="61" name="図 60">
          <a:extLst>
            <a:ext uri="{FF2B5EF4-FFF2-40B4-BE49-F238E27FC236}">
              <a16:creationId xmlns:a16="http://schemas.microsoft.com/office/drawing/2014/main" id="{1C42B554-4E16-0EDE-2E12-8C458E01BF96}"/>
            </a:ext>
          </a:extLst>
        </xdr:cNvPr>
        <xdr:cNvPicPr>
          <a:picLocks noChangeAspect="1"/>
        </xdr:cNvPicPr>
      </xdr:nvPicPr>
      <xdr:blipFill>
        <a:blip xmlns:r="http://schemas.openxmlformats.org/officeDocument/2006/relationships" r:embed="rId34"/>
        <a:stretch>
          <a:fillRect/>
        </a:stretch>
      </xdr:blipFill>
      <xdr:spPr>
        <a:xfrm>
          <a:off x="500063" y="313539188"/>
          <a:ext cx="18295395" cy="9033351"/>
        </a:xfrm>
        <a:prstGeom prst="rect">
          <a:avLst/>
        </a:prstGeom>
      </xdr:spPr>
    </xdr:pic>
    <xdr:clientData/>
  </xdr:twoCellAnchor>
  <xdr:twoCellAnchor editAs="oneCell">
    <xdr:from>
      <xdr:col>1</xdr:col>
      <xdr:colOff>0</xdr:colOff>
      <xdr:row>1506</xdr:row>
      <xdr:rowOff>0</xdr:rowOff>
    </xdr:from>
    <xdr:to>
      <xdr:col>30</xdr:col>
      <xdr:colOff>412208</xdr:colOff>
      <xdr:row>1548</xdr:row>
      <xdr:rowOff>32226</xdr:rowOff>
    </xdr:to>
    <xdr:pic>
      <xdr:nvPicPr>
        <xdr:cNvPr id="56" name="図 55">
          <a:extLst>
            <a:ext uri="{FF2B5EF4-FFF2-40B4-BE49-F238E27FC236}">
              <a16:creationId xmlns:a16="http://schemas.microsoft.com/office/drawing/2014/main" id="{765AB63E-CAB8-E22A-18EE-E77272229098}"/>
            </a:ext>
          </a:extLst>
        </xdr:cNvPr>
        <xdr:cNvPicPr>
          <a:picLocks noChangeAspect="1"/>
        </xdr:cNvPicPr>
      </xdr:nvPicPr>
      <xdr:blipFill>
        <a:blip xmlns:r="http://schemas.openxmlformats.org/officeDocument/2006/relationships" r:embed="rId35"/>
        <a:stretch>
          <a:fillRect/>
        </a:stretch>
      </xdr:blipFill>
      <xdr:spPr>
        <a:xfrm>
          <a:off x="500063" y="322754625"/>
          <a:ext cx="18295395" cy="9033351"/>
        </a:xfrm>
        <a:prstGeom prst="rect">
          <a:avLst/>
        </a:prstGeom>
      </xdr:spPr>
    </xdr:pic>
    <xdr:clientData/>
  </xdr:twoCellAnchor>
  <xdr:twoCellAnchor editAs="oneCell">
    <xdr:from>
      <xdr:col>1</xdr:col>
      <xdr:colOff>0</xdr:colOff>
      <xdr:row>1549</xdr:row>
      <xdr:rowOff>0</xdr:rowOff>
    </xdr:from>
    <xdr:to>
      <xdr:col>30</xdr:col>
      <xdr:colOff>412208</xdr:colOff>
      <xdr:row>1591</xdr:row>
      <xdr:rowOff>32226</xdr:rowOff>
    </xdr:to>
    <xdr:pic>
      <xdr:nvPicPr>
        <xdr:cNvPr id="62" name="図 61">
          <a:extLst>
            <a:ext uri="{FF2B5EF4-FFF2-40B4-BE49-F238E27FC236}">
              <a16:creationId xmlns:a16="http://schemas.microsoft.com/office/drawing/2014/main" id="{9903365F-A427-0888-C437-CB0D576EDF45}"/>
            </a:ext>
          </a:extLst>
        </xdr:cNvPr>
        <xdr:cNvPicPr>
          <a:picLocks noChangeAspect="1"/>
        </xdr:cNvPicPr>
      </xdr:nvPicPr>
      <xdr:blipFill>
        <a:blip xmlns:r="http://schemas.openxmlformats.org/officeDocument/2006/relationships" r:embed="rId36"/>
        <a:stretch>
          <a:fillRect/>
        </a:stretch>
      </xdr:blipFill>
      <xdr:spPr>
        <a:xfrm>
          <a:off x="500063" y="331970063"/>
          <a:ext cx="18295395" cy="9033351"/>
        </a:xfrm>
        <a:prstGeom prst="rect">
          <a:avLst/>
        </a:prstGeom>
      </xdr:spPr>
    </xdr:pic>
    <xdr:clientData/>
  </xdr:twoCellAnchor>
  <xdr:twoCellAnchor editAs="oneCell">
    <xdr:from>
      <xdr:col>1</xdr:col>
      <xdr:colOff>0</xdr:colOff>
      <xdr:row>1592</xdr:row>
      <xdr:rowOff>0</xdr:rowOff>
    </xdr:from>
    <xdr:to>
      <xdr:col>30</xdr:col>
      <xdr:colOff>412208</xdr:colOff>
      <xdr:row>1634</xdr:row>
      <xdr:rowOff>32226</xdr:rowOff>
    </xdr:to>
    <xdr:pic>
      <xdr:nvPicPr>
        <xdr:cNvPr id="63" name="図 62">
          <a:extLst>
            <a:ext uri="{FF2B5EF4-FFF2-40B4-BE49-F238E27FC236}">
              <a16:creationId xmlns:a16="http://schemas.microsoft.com/office/drawing/2014/main" id="{E082F188-F71E-E257-DD1B-A7950571FA96}"/>
            </a:ext>
          </a:extLst>
        </xdr:cNvPr>
        <xdr:cNvPicPr>
          <a:picLocks noChangeAspect="1"/>
        </xdr:cNvPicPr>
      </xdr:nvPicPr>
      <xdr:blipFill>
        <a:blip xmlns:r="http://schemas.openxmlformats.org/officeDocument/2006/relationships" r:embed="rId37"/>
        <a:stretch>
          <a:fillRect/>
        </a:stretch>
      </xdr:blipFill>
      <xdr:spPr>
        <a:xfrm>
          <a:off x="500063" y="341185500"/>
          <a:ext cx="18295395" cy="9033351"/>
        </a:xfrm>
        <a:prstGeom prst="rect">
          <a:avLst/>
        </a:prstGeom>
      </xdr:spPr>
    </xdr:pic>
    <xdr:clientData/>
  </xdr:twoCellAnchor>
  <xdr:twoCellAnchor editAs="oneCell">
    <xdr:from>
      <xdr:col>1</xdr:col>
      <xdr:colOff>0</xdr:colOff>
      <xdr:row>1635</xdr:row>
      <xdr:rowOff>0</xdr:rowOff>
    </xdr:from>
    <xdr:to>
      <xdr:col>30</xdr:col>
      <xdr:colOff>412208</xdr:colOff>
      <xdr:row>1677</xdr:row>
      <xdr:rowOff>32226</xdr:rowOff>
    </xdr:to>
    <xdr:pic>
      <xdr:nvPicPr>
        <xdr:cNvPr id="64" name="図 63">
          <a:extLst>
            <a:ext uri="{FF2B5EF4-FFF2-40B4-BE49-F238E27FC236}">
              <a16:creationId xmlns:a16="http://schemas.microsoft.com/office/drawing/2014/main" id="{35CC9AEE-781E-568B-E68D-A447D75EA1C1}"/>
            </a:ext>
          </a:extLst>
        </xdr:cNvPr>
        <xdr:cNvPicPr>
          <a:picLocks noChangeAspect="1"/>
        </xdr:cNvPicPr>
      </xdr:nvPicPr>
      <xdr:blipFill>
        <a:blip xmlns:r="http://schemas.openxmlformats.org/officeDocument/2006/relationships" r:embed="rId38"/>
        <a:stretch>
          <a:fillRect/>
        </a:stretch>
      </xdr:blipFill>
      <xdr:spPr>
        <a:xfrm>
          <a:off x="500063" y="350400938"/>
          <a:ext cx="18295395" cy="9033351"/>
        </a:xfrm>
        <a:prstGeom prst="rect">
          <a:avLst/>
        </a:prstGeom>
      </xdr:spPr>
    </xdr:pic>
    <xdr:clientData/>
  </xdr:twoCellAnchor>
  <xdr:twoCellAnchor editAs="oneCell">
    <xdr:from>
      <xdr:col>1</xdr:col>
      <xdr:colOff>0</xdr:colOff>
      <xdr:row>1678</xdr:row>
      <xdr:rowOff>0</xdr:rowOff>
    </xdr:from>
    <xdr:to>
      <xdr:col>30</xdr:col>
      <xdr:colOff>412208</xdr:colOff>
      <xdr:row>1720</xdr:row>
      <xdr:rowOff>32226</xdr:rowOff>
    </xdr:to>
    <xdr:pic>
      <xdr:nvPicPr>
        <xdr:cNvPr id="65" name="図 64">
          <a:extLst>
            <a:ext uri="{FF2B5EF4-FFF2-40B4-BE49-F238E27FC236}">
              <a16:creationId xmlns:a16="http://schemas.microsoft.com/office/drawing/2014/main" id="{CEFEF340-DD03-A1C1-EBA8-3577D34F09AA}"/>
            </a:ext>
          </a:extLst>
        </xdr:cNvPr>
        <xdr:cNvPicPr>
          <a:picLocks noChangeAspect="1"/>
        </xdr:cNvPicPr>
      </xdr:nvPicPr>
      <xdr:blipFill>
        <a:blip xmlns:r="http://schemas.openxmlformats.org/officeDocument/2006/relationships" r:embed="rId39"/>
        <a:stretch>
          <a:fillRect/>
        </a:stretch>
      </xdr:blipFill>
      <xdr:spPr>
        <a:xfrm>
          <a:off x="500063" y="359616375"/>
          <a:ext cx="18295395" cy="9033351"/>
        </a:xfrm>
        <a:prstGeom prst="rect">
          <a:avLst/>
        </a:prstGeom>
      </xdr:spPr>
    </xdr:pic>
    <xdr:clientData/>
  </xdr:twoCellAnchor>
  <xdr:twoCellAnchor editAs="oneCell">
    <xdr:from>
      <xdr:col>1</xdr:col>
      <xdr:colOff>0</xdr:colOff>
      <xdr:row>1721</xdr:row>
      <xdr:rowOff>0</xdr:rowOff>
    </xdr:from>
    <xdr:to>
      <xdr:col>30</xdr:col>
      <xdr:colOff>412208</xdr:colOff>
      <xdr:row>1763</xdr:row>
      <xdr:rowOff>32226</xdr:rowOff>
    </xdr:to>
    <xdr:pic>
      <xdr:nvPicPr>
        <xdr:cNvPr id="66" name="図 65">
          <a:extLst>
            <a:ext uri="{FF2B5EF4-FFF2-40B4-BE49-F238E27FC236}">
              <a16:creationId xmlns:a16="http://schemas.microsoft.com/office/drawing/2014/main" id="{52A9C0CF-0FFE-3A06-6119-FB8DC36961A4}"/>
            </a:ext>
          </a:extLst>
        </xdr:cNvPr>
        <xdr:cNvPicPr>
          <a:picLocks noChangeAspect="1"/>
        </xdr:cNvPicPr>
      </xdr:nvPicPr>
      <xdr:blipFill>
        <a:blip xmlns:r="http://schemas.openxmlformats.org/officeDocument/2006/relationships" r:embed="rId40"/>
        <a:stretch>
          <a:fillRect/>
        </a:stretch>
      </xdr:blipFill>
      <xdr:spPr>
        <a:xfrm>
          <a:off x="500063" y="368831813"/>
          <a:ext cx="18295395" cy="9033351"/>
        </a:xfrm>
        <a:prstGeom prst="rect">
          <a:avLst/>
        </a:prstGeom>
      </xdr:spPr>
    </xdr:pic>
    <xdr:clientData/>
  </xdr:twoCellAnchor>
  <xdr:twoCellAnchor editAs="oneCell">
    <xdr:from>
      <xdr:col>1</xdr:col>
      <xdr:colOff>0</xdr:colOff>
      <xdr:row>1764</xdr:row>
      <xdr:rowOff>0</xdr:rowOff>
    </xdr:from>
    <xdr:to>
      <xdr:col>30</xdr:col>
      <xdr:colOff>412208</xdr:colOff>
      <xdr:row>1806</xdr:row>
      <xdr:rowOff>32226</xdr:rowOff>
    </xdr:to>
    <xdr:pic>
      <xdr:nvPicPr>
        <xdr:cNvPr id="67" name="図 66">
          <a:extLst>
            <a:ext uri="{FF2B5EF4-FFF2-40B4-BE49-F238E27FC236}">
              <a16:creationId xmlns:a16="http://schemas.microsoft.com/office/drawing/2014/main" id="{DC29DBD0-81D9-C17F-A742-F2BF16C1D05D}"/>
            </a:ext>
          </a:extLst>
        </xdr:cNvPr>
        <xdr:cNvPicPr>
          <a:picLocks noChangeAspect="1"/>
        </xdr:cNvPicPr>
      </xdr:nvPicPr>
      <xdr:blipFill>
        <a:blip xmlns:r="http://schemas.openxmlformats.org/officeDocument/2006/relationships" r:embed="rId41"/>
        <a:stretch>
          <a:fillRect/>
        </a:stretch>
      </xdr:blipFill>
      <xdr:spPr>
        <a:xfrm>
          <a:off x="500063" y="378047250"/>
          <a:ext cx="18295395" cy="9033351"/>
        </a:xfrm>
        <a:prstGeom prst="rect">
          <a:avLst/>
        </a:prstGeom>
      </xdr:spPr>
    </xdr:pic>
    <xdr:clientData/>
  </xdr:twoCellAnchor>
  <xdr:twoCellAnchor editAs="oneCell">
    <xdr:from>
      <xdr:col>1</xdr:col>
      <xdr:colOff>0</xdr:colOff>
      <xdr:row>1807</xdr:row>
      <xdr:rowOff>0</xdr:rowOff>
    </xdr:from>
    <xdr:to>
      <xdr:col>30</xdr:col>
      <xdr:colOff>412208</xdr:colOff>
      <xdr:row>1849</xdr:row>
      <xdr:rowOff>32226</xdr:rowOff>
    </xdr:to>
    <xdr:pic>
      <xdr:nvPicPr>
        <xdr:cNvPr id="68" name="図 67">
          <a:extLst>
            <a:ext uri="{FF2B5EF4-FFF2-40B4-BE49-F238E27FC236}">
              <a16:creationId xmlns:a16="http://schemas.microsoft.com/office/drawing/2014/main" id="{02457865-E42C-5181-AC38-2356EA7E86C0}"/>
            </a:ext>
          </a:extLst>
        </xdr:cNvPr>
        <xdr:cNvPicPr>
          <a:picLocks noChangeAspect="1"/>
        </xdr:cNvPicPr>
      </xdr:nvPicPr>
      <xdr:blipFill>
        <a:blip xmlns:r="http://schemas.openxmlformats.org/officeDocument/2006/relationships" r:embed="rId42"/>
        <a:stretch>
          <a:fillRect/>
        </a:stretch>
      </xdr:blipFill>
      <xdr:spPr>
        <a:xfrm>
          <a:off x="500063" y="387262688"/>
          <a:ext cx="18295395" cy="9033351"/>
        </a:xfrm>
        <a:prstGeom prst="rect">
          <a:avLst/>
        </a:prstGeom>
      </xdr:spPr>
    </xdr:pic>
    <xdr:clientData/>
  </xdr:twoCellAnchor>
  <xdr:twoCellAnchor editAs="oneCell">
    <xdr:from>
      <xdr:col>1</xdr:col>
      <xdr:colOff>0</xdr:colOff>
      <xdr:row>1850</xdr:row>
      <xdr:rowOff>0</xdr:rowOff>
    </xdr:from>
    <xdr:to>
      <xdr:col>30</xdr:col>
      <xdr:colOff>412208</xdr:colOff>
      <xdr:row>1892</xdr:row>
      <xdr:rowOff>32226</xdr:rowOff>
    </xdr:to>
    <xdr:pic>
      <xdr:nvPicPr>
        <xdr:cNvPr id="69" name="図 68">
          <a:extLst>
            <a:ext uri="{FF2B5EF4-FFF2-40B4-BE49-F238E27FC236}">
              <a16:creationId xmlns:a16="http://schemas.microsoft.com/office/drawing/2014/main" id="{53A6F90F-F008-B153-7D3B-1DA9FBDB82BD}"/>
            </a:ext>
          </a:extLst>
        </xdr:cNvPr>
        <xdr:cNvPicPr>
          <a:picLocks noChangeAspect="1"/>
        </xdr:cNvPicPr>
      </xdr:nvPicPr>
      <xdr:blipFill>
        <a:blip xmlns:r="http://schemas.openxmlformats.org/officeDocument/2006/relationships" r:embed="rId43"/>
        <a:stretch>
          <a:fillRect/>
        </a:stretch>
      </xdr:blipFill>
      <xdr:spPr>
        <a:xfrm>
          <a:off x="500063" y="396478125"/>
          <a:ext cx="18295395" cy="9033351"/>
        </a:xfrm>
        <a:prstGeom prst="rect">
          <a:avLst/>
        </a:prstGeom>
      </xdr:spPr>
    </xdr:pic>
    <xdr:clientData/>
  </xdr:twoCellAnchor>
  <xdr:twoCellAnchor editAs="oneCell">
    <xdr:from>
      <xdr:col>1</xdr:col>
      <xdr:colOff>0</xdr:colOff>
      <xdr:row>1893</xdr:row>
      <xdr:rowOff>0</xdr:rowOff>
    </xdr:from>
    <xdr:to>
      <xdr:col>30</xdr:col>
      <xdr:colOff>412208</xdr:colOff>
      <xdr:row>1935</xdr:row>
      <xdr:rowOff>32226</xdr:rowOff>
    </xdr:to>
    <xdr:pic>
      <xdr:nvPicPr>
        <xdr:cNvPr id="71" name="図 70">
          <a:extLst>
            <a:ext uri="{FF2B5EF4-FFF2-40B4-BE49-F238E27FC236}">
              <a16:creationId xmlns:a16="http://schemas.microsoft.com/office/drawing/2014/main" id="{7EF957E2-2BEF-ED30-4A92-56C7E41D73CC}"/>
            </a:ext>
          </a:extLst>
        </xdr:cNvPr>
        <xdr:cNvPicPr>
          <a:picLocks noChangeAspect="1"/>
        </xdr:cNvPicPr>
      </xdr:nvPicPr>
      <xdr:blipFill>
        <a:blip xmlns:r="http://schemas.openxmlformats.org/officeDocument/2006/relationships" r:embed="rId44"/>
        <a:stretch>
          <a:fillRect/>
        </a:stretch>
      </xdr:blipFill>
      <xdr:spPr>
        <a:xfrm>
          <a:off x="500063" y="405693563"/>
          <a:ext cx="18295395" cy="9033351"/>
        </a:xfrm>
        <a:prstGeom prst="rect">
          <a:avLst/>
        </a:prstGeom>
      </xdr:spPr>
    </xdr:pic>
    <xdr:clientData/>
  </xdr:twoCellAnchor>
  <xdr:twoCellAnchor editAs="oneCell">
    <xdr:from>
      <xdr:col>1</xdr:col>
      <xdr:colOff>0</xdr:colOff>
      <xdr:row>1936</xdr:row>
      <xdr:rowOff>0</xdr:rowOff>
    </xdr:from>
    <xdr:to>
      <xdr:col>30</xdr:col>
      <xdr:colOff>412208</xdr:colOff>
      <xdr:row>1978</xdr:row>
      <xdr:rowOff>32226</xdr:rowOff>
    </xdr:to>
    <xdr:pic>
      <xdr:nvPicPr>
        <xdr:cNvPr id="72" name="図 71">
          <a:extLst>
            <a:ext uri="{FF2B5EF4-FFF2-40B4-BE49-F238E27FC236}">
              <a16:creationId xmlns:a16="http://schemas.microsoft.com/office/drawing/2014/main" id="{B5FB985F-E516-A7FD-4FCB-904EF2858890}"/>
            </a:ext>
          </a:extLst>
        </xdr:cNvPr>
        <xdr:cNvPicPr>
          <a:picLocks noChangeAspect="1"/>
        </xdr:cNvPicPr>
      </xdr:nvPicPr>
      <xdr:blipFill>
        <a:blip xmlns:r="http://schemas.openxmlformats.org/officeDocument/2006/relationships" r:embed="rId45"/>
        <a:stretch>
          <a:fillRect/>
        </a:stretch>
      </xdr:blipFill>
      <xdr:spPr>
        <a:xfrm>
          <a:off x="500063" y="414909000"/>
          <a:ext cx="18295395" cy="9033351"/>
        </a:xfrm>
        <a:prstGeom prst="rect">
          <a:avLst/>
        </a:prstGeom>
      </xdr:spPr>
    </xdr:pic>
    <xdr:clientData/>
  </xdr:twoCellAnchor>
  <xdr:twoCellAnchor editAs="oneCell">
    <xdr:from>
      <xdr:col>1</xdr:col>
      <xdr:colOff>0</xdr:colOff>
      <xdr:row>1979</xdr:row>
      <xdr:rowOff>0</xdr:rowOff>
    </xdr:from>
    <xdr:to>
      <xdr:col>30</xdr:col>
      <xdr:colOff>412208</xdr:colOff>
      <xdr:row>2021</xdr:row>
      <xdr:rowOff>32226</xdr:rowOff>
    </xdr:to>
    <xdr:pic>
      <xdr:nvPicPr>
        <xdr:cNvPr id="73" name="図 72">
          <a:extLst>
            <a:ext uri="{FF2B5EF4-FFF2-40B4-BE49-F238E27FC236}">
              <a16:creationId xmlns:a16="http://schemas.microsoft.com/office/drawing/2014/main" id="{F11E7E11-59F4-FACC-CF44-D3F0ECBBD33A}"/>
            </a:ext>
          </a:extLst>
        </xdr:cNvPr>
        <xdr:cNvPicPr>
          <a:picLocks noChangeAspect="1"/>
        </xdr:cNvPicPr>
      </xdr:nvPicPr>
      <xdr:blipFill>
        <a:blip xmlns:r="http://schemas.openxmlformats.org/officeDocument/2006/relationships" r:embed="rId46"/>
        <a:stretch>
          <a:fillRect/>
        </a:stretch>
      </xdr:blipFill>
      <xdr:spPr>
        <a:xfrm>
          <a:off x="500063" y="424124438"/>
          <a:ext cx="18295395" cy="9033351"/>
        </a:xfrm>
        <a:prstGeom prst="rect">
          <a:avLst/>
        </a:prstGeom>
      </xdr:spPr>
    </xdr:pic>
    <xdr:clientData/>
  </xdr:twoCellAnchor>
  <xdr:twoCellAnchor editAs="oneCell">
    <xdr:from>
      <xdr:col>1</xdr:col>
      <xdr:colOff>0</xdr:colOff>
      <xdr:row>2022</xdr:row>
      <xdr:rowOff>0</xdr:rowOff>
    </xdr:from>
    <xdr:to>
      <xdr:col>30</xdr:col>
      <xdr:colOff>412208</xdr:colOff>
      <xdr:row>2064</xdr:row>
      <xdr:rowOff>32226</xdr:rowOff>
    </xdr:to>
    <xdr:pic>
      <xdr:nvPicPr>
        <xdr:cNvPr id="70" name="図 69">
          <a:extLst>
            <a:ext uri="{FF2B5EF4-FFF2-40B4-BE49-F238E27FC236}">
              <a16:creationId xmlns:a16="http://schemas.microsoft.com/office/drawing/2014/main" id="{5AA5885C-4255-2077-B446-D8DE9910CCA0}"/>
            </a:ext>
          </a:extLst>
        </xdr:cNvPr>
        <xdr:cNvPicPr>
          <a:picLocks noChangeAspect="1"/>
        </xdr:cNvPicPr>
      </xdr:nvPicPr>
      <xdr:blipFill>
        <a:blip xmlns:r="http://schemas.openxmlformats.org/officeDocument/2006/relationships" r:embed="rId47"/>
        <a:stretch>
          <a:fillRect/>
        </a:stretch>
      </xdr:blipFill>
      <xdr:spPr>
        <a:xfrm>
          <a:off x="500063" y="433339875"/>
          <a:ext cx="18295395" cy="9033351"/>
        </a:xfrm>
        <a:prstGeom prst="rect">
          <a:avLst/>
        </a:prstGeom>
      </xdr:spPr>
    </xdr:pic>
    <xdr:clientData/>
  </xdr:twoCellAnchor>
  <xdr:twoCellAnchor editAs="oneCell">
    <xdr:from>
      <xdr:col>1</xdr:col>
      <xdr:colOff>0</xdr:colOff>
      <xdr:row>2065</xdr:row>
      <xdr:rowOff>0</xdr:rowOff>
    </xdr:from>
    <xdr:to>
      <xdr:col>30</xdr:col>
      <xdr:colOff>412208</xdr:colOff>
      <xdr:row>2107</xdr:row>
      <xdr:rowOff>32226</xdr:rowOff>
    </xdr:to>
    <xdr:pic>
      <xdr:nvPicPr>
        <xdr:cNvPr id="74" name="図 73">
          <a:extLst>
            <a:ext uri="{FF2B5EF4-FFF2-40B4-BE49-F238E27FC236}">
              <a16:creationId xmlns:a16="http://schemas.microsoft.com/office/drawing/2014/main" id="{D63B985D-4235-981B-F3B8-3A39E48CD927}"/>
            </a:ext>
          </a:extLst>
        </xdr:cNvPr>
        <xdr:cNvPicPr>
          <a:picLocks noChangeAspect="1"/>
        </xdr:cNvPicPr>
      </xdr:nvPicPr>
      <xdr:blipFill>
        <a:blip xmlns:r="http://schemas.openxmlformats.org/officeDocument/2006/relationships" r:embed="rId48"/>
        <a:stretch>
          <a:fillRect/>
        </a:stretch>
      </xdr:blipFill>
      <xdr:spPr>
        <a:xfrm>
          <a:off x="500063" y="442555313"/>
          <a:ext cx="18295395" cy="9033351"/>
        </a:xfrm>
        <a:prstGeom prst="rect">
          <a:avLst/>
        </a:prstGeom>
      </xdr:spPr>
    </xdr:pic>
    <xdr:clientData/>
  </xdr:twoCellAnchor>
  <xdr:twoCellAnchor editAs="oneCell">
    <xdr:from>
      <xdr:col>1</xdr:col>
      <xdr:colOff>0</xdr:colOff>
      <xdr:row>2108</xdr:row>
      <xdr:rowOff>0</xdr:rowOff>
    </xdr:from>
    <xdr:to>
      <xdr:col>30</xdr:col>
      <xdr:colOff>412208</xdr:colOff>
      <xdr:row>2150</xdr:row>
      <xdr:rowOff>32226</xdr:rowOff>
    </xdr:to>
    <xdr:pic>
      <xdr:nvPicPr>
        <xdr:cNvPr id="75" name="図 74">
          <a:extLst>
            <a:ext uri="{FF2B5EF4-FFF2-40B4-BE49-F238E27FC236}">
              <a16:creationId xmlns:a16="http://schemas.microsoft.com/office/drawing/2014/main" id="{FF976F44-C2C9-3669-6580-5886F86D7ADB}"/>
            </a:ext>
          </a:extLst>
        </xdr:cNvPr>
        <xdr:cNvPicPr>
          <a:picLocks noChangeAspect="1"/>
        </xdr:cNvPicPr>
      </xdr:nvPicPr>
      <xdr:blipFill>
        <a:blip xmlns:r="http://schemas.openxmlformats.org/officeDocument/2006/relationships" r:embed="rId49"/>
        <a:stretch>
          <a:fillRect/>
        </a:stretch>
      </xdr:blipFill>
      <xdr:spPr>
        <a:xfrm>
          <a:off x="500063" y="451770750"/>
          <a:ext cx="18295395" cy="9033351"/>
        </a:xfrm>
        <a:prstGeom prst="rect">
          <a:avLst/>
        </a:prstGeom>
      </xdr:spPr>
    </xdr:pic>
    <xdr:clientData/>
  </xdr:twoCellAnchor>
  <xdr:twoCellAnchor editAs="oneCell">
    <xdr:from>
      <xdr:col>1</xdr:col>
      <xdr:colOff>0</xdr:colOff>
      <xdr:row>2151</xdr:row>
      <xdr:rowOff>0</xdr:rowOff>
    </xdr:from>
    <xdr:to>
      <xdr:col>30</xdr:col>
      <xdr:colOff>412208</xdr:colOff>
      <xdr:row>2193</xdr:row>
      <xdr:rowOff>32226</xdr:rowOff>
    </xdr:to>
    <xdr:pic>
      <xdr:nvPicPr>
        <xdr:cNvPr id="77" name="図 76">
          <a:extLst>
            <a:ext uri="{FF2B5EF4-FFF2-40B4-BE49-F238E27FC236}">
              <a16:creationId xmlns:a16="http://schemas.microsoft.com/office/drawing/2014/main" id="{4CAC4FCA-ABCA-5A8E-69D7-FF1C38F0170F}"/>
            </a:ext>
          </a:extLst>
        </xdr:cNvPr>
        <xdr:cNvPicPr>
          <a:picLocks noChangeAspect="1"/>
        </xdr:cNvPicPr>
      </xdr:nvPicPr>
      <xdr:blipFill>
        <a:blip xmlns:r="http://schemas.openxmlformats.org/officeDocument/2006/relationships" r:embed="rId50"/>
        <a:stretch>
          <a:fillRect/>
        </a:stretch>
      </xdr:blipFill>
      <xdr:spPr>
        <a:xfrm>
          <a:off x="500063" y="460986188"/>
          <a:ext cx="18295395" cy="9033351"/>
        </a:xfrm>
        <a:prstGeom prst="rect">
          <a:avLst/>
        </a:prstGeom>
      </xdr:spPr>
    </xdr:pic>
    <xdr:clientData/>
  </xdr:twoCellAnchor>
  <xdr:twoCellAnchor editAs="oneCell">
    <xdr:from>
      <xdr:col>1</xdr:col>
      <xdr:colOff>0</xdr:colOff>
      <xdr:row>2194</xdr:row>
      <xdr:rowOff>0</xdr:rowOff>
    </xdr:from>
    <xdr:to>
      <xdr:col>30</xdr:col>
      <xdr:colOff>412208</xdr:colOff>
      <xdr:row>2236</xdr:row>
      <xdr:rowOff>32226</xdr:rowOff>
    </xdr:to>
    <xdr:pic>
      <xdr:nvPicPr>
        <xdr:cNvPr id="78" name="図 77">
          <a:extLst>
            <a:ext uri="{FF2B5EF4-FFF2-40B4-BE49-F238E27FC236}">
              <a16:creationId xmlns:a16="http://schemas.microsoft.com/office/drawing/2014/main" id="{FED3E0D2-93DA-ABC7-1FB6-7C24DFE373B6}"/>
            </a:ext>
          </a:extLst>
        </xdr:cNvPr>
        <xdr:cNvPicPr>
          <a:picLocks noChangeAspect="1"/>
        </xdr:cNvPicPr>
      </xdr:nvPicPr>
      <xdr:blipFill>
        <a:blip xmlns:r="http://schemas.openxmlformats.org/officeDocument/2006/relationships" r:embed="rId51"/>
        <a:stretch>
          <a:fillRect/>
        </a:stretch>
      </xdr:blipFill>
      <xdr:spPr>
        <a:xfrm>
          <a:off x="500063" y="470201625"/>
          <a:ext cx="18295395" cy="9033351"/>
        </a:xfrm>
        <a:prstGeom prst="rect">
          <a:avLst/>
        </a:prstGeom>
      </xdr:spPr>
    </xdr:pic>
    <xdr:clientData/>
  </xdr:twoCellAnchor>
  <xdr:twoCellAnchor editAs="oneCell">
    <xdr:from>
      <xdr:col>1</xdr:col>
      <xdr:colOff>0</xdr:colOff>
      <xdr:row>2237</xdr:row>
      <xdr:rowOff>0</xdr:rowOff>
    </xdr:from>
    <xdr:to>
      <xdr:col>30</xdr:col>
      <xdr:colOff>412208</xdr:colOff>
      <xdr:row>2279</xdr:row>
      <xdr:rowOff>32226</xdr:rowOff>
    </xdr:to>
    <xdr:pic>
      <xdr:nvPicPr>
        <xdr:cNvPr id="79" name="図 78">
          <a:extLst>
            <a:ext uri="{FF2B5EF4-FFF2-40B4-BE49-F238E27FC236}">
              <a16:creationId xmlns:a16="http://schemas.microsoft.com/office/drawing/2014/main" id="{256AF323-4924-8A96-C024-E154AC0F359A}"/>
            </a:ext>
          </a:extLst>
        </xdr:cNvPr>
        <xdr:cNvPicPr>
          <a:picLocks noChangeAspect="1"/>
        </xdr:cNvPicPr>
      </xdr:nvPicPr>
      <xdr:blipFill>
        <a:blip xmlns:r="http://schemas.openxmlformats.org/officeDocument/2006/relationships" r:embed="rId52"/>
        <a:stretch>
          <a:fillRect/>
        </a:stretch>
      </xdr:blipFill>
      <xdr:spPr>
        <a:xfrm>
          <a:off x="500063" y="479417063"/>
          <a:ext cx="18295395" cy="9033351"/>
        </a:xfrm>
        <a:prstGeom prst="rect">
          <a:avLst/>
        </a:prstGeom>
      </xdr:spPr>
    </xdr:pic>
    <xdr:clientData/>
  </xdr:twoCellAnchor>
  <xdr:twoCellAnchor editAs="oneCell">
    <xdr:from>
      <xdr:col>1</xdr:col>
      <xdr:colOff>0</xdr:colOff>
      <xdr:row>2280</xdr:row>
      <xdr:rowOff>0</xdr:rowOff>
    </xdr:from>
    <xdr:to>
      <xdr:col>30</xdr:col>
      <xdr:colOff>412208</xdr:colOff>
      <xdr:row>2322</xdr:row>
      <xdr:rowOff>32226</xdr:rowOff>
    </xdr:to>
    <xdr:pic>
      <xdr:nvPicPr>
        <xdr:cNvPr id="80" name="図 79">
          <a:extLst>
            <a:ext uri="{FF2B5EF4-FFF2-40B4-BE49-F238E27FC236}">
              <a16:creationId xmlns:a16="http://schemas.microsoft.com/office/drawing/2014/main" id="{87C7041B-25EB-B1F2-336E-7AB746E438F9}"/>
            </a:ext>
          </a:extLst>
        </xdr:cNvPr>
        <xdr:cNvPicPr>
          <a:picLocks noChangeAspect="1"/>
        </xdr:cNvPicPr>
      </xdr:nvPicPr>
      <xdr:blipFill>
        <a:blip xmlns:r="http://schemas.openxmlformats.org/officeDocument/2006/relationships" r:embed="rId53"/>
        <a:stretch>
          <a:fillRect/>
        </a:stretch>
      </xdr:blipFill>
      <xdr:spPr>
        <a:xfrm>
          <a:off x="500063" y="488632500"/>
          <a:ext cx="18295395" cy="9033351"/>
        </a:xfrm>
        <a:prstGeom prst="rect">
          <a:avLst/>
        </a:prstGeom>
      </xdr:spPr>
    </xdr:pic>
    <xdr:clientData/>
  </xdr:twoCellAnchor>
  <xdr:twoCellAnchor editAs="oneCell">
    <xdr:from>
      <xdr:col>1</xdr:col>
      <xdr:colOff>0</xdr:colOff>
      <xdr:row>2323</xdr:row>
      <xdr:rowOff>0</xdr:rowOff>
    </xdr:from>
    <xdr:to>
      <xdr:col>30</xdr:col>
      <xdr:colOff>412208</xdr:colOff>
      <xdr:row>2365</xdr:row>
      <xdr:rowOff>32226</xdr:rowOff>
    </xdr:to>
    <xdr:pic>
      <xdr:nvPicPr>
        <xdr:cNvPr id="82" name="図 81">
          <a:extLst>
            <a:ext uri="{FF2B5EF4-FFF2-40B4-BE49-F238E27FC236}">
              <a16:creationId xmlns:a16="http://schemas.microsoft.com/office/drawing/2014/main" id="{112FB838-8955-B4DD-7D83-C971D74D7729}"/>
            </a:ext>
          </a:extLst>
        </xdr:cNvPr>
        <xdr:cNvPicPr>
          <a:picLocks noChangeAspect="1"/>
        </xdr:cNvPicPr>
      </xdr:nvPicPr>
      <xdr:blipFill>
        <a:blip xmlns:r="http://schemas.openxmlformats.org/officeDocument/2006/relationships" r:embed="rId54"/>
        <a:stretch>
          <a:fillRect/>
        </a:stretch>
      </xdr:blipFill>
      <xdr:spPr>
        <a:xfrm>
          <a:off x="500063" y="497847938"/>
          <a:ext cx="18295395" cy="9033351"/>
        </a:xfrm>
        <a:prstGeom prst="rect">
          <a:avLst/>
        </a:prstGeom>
      </xdr:spPr>
    </xdr:pic>
    <xdr:clientData/>
  </xdr:twoCellAnchor>
  <xdr:twoCellAnchor editAs="oneCell">
    <xdr:from>
      <xdr:col>1</xdr:col>
      <xdr:colOff>0</xdr:colOff>
      <xdr:row>2366</xdr:row>
      <xdr:rowOff>0</xdr:rowOff>
    </xdr:from>
    <xdr:to>
      <xdr:col>30</xdr:col>
      <xdr:colOff>412208</xdr:colOff>
      <xdr:row>2408</xdr:row>
      <xdr:rowOff>32226</xdr:rowOff>
    </xdr:to>
    <xdr:pic>
      <xdr:nvPicPr>
        <xdr:cNvPr id="83" name="図 82">
          <a:extLst>
            <a:ext uri="{FF2B5EF4-FFF2-40B4-BE49-F238E27FC236}">
              <a16:creationId xmlns:a16="http://schemas.microsoft.com/office/drawing/2014/main" id="{9583DD8D-A532-F382-2E11-AC95A4D5F821}"/>
            </a:ext>
          </a:extLst>
        </xdr:cNvPr>
        <xdr:cNvPicPr>
          <a:picLocks noChangeAspect="1"/>
        </xdr:cNvPicPr>
      </xdr:nvPicPr>
      <xdr:blipFill>
        <a:blip xmlns:r="http://schemas.openxmlformats.org/officeDocument/2006/relationships" r:embed="rId55"/>
        <a:stretch>
          <a:fillRect/>
        </a:stretch>
      </xdr:blipFill>
      <xdr:spPr>
        <a:xfrm>
          <a:off x="500063" y="507063375"/>
          <a:ext cx="18295395" cy="9033351"/>
        </a:xfrm>
        <a:prstGeom prst="rect">
          <a:avLst/>
        </a:prstGeom>
      </xdr:spPr>
    </xdr:pic>
    <xdr:clientData/>
  </xdr:twoCellAnchor>
  <xdr:twoCellAnchor editAs="oneCell">
    <xdr:from>
      <xdr:col>1</xdr:col>
      <xdr:colOff>0</xdr:colOff>
      <xdr:row>2409</xdr:row>
      <xdr:rowOff>0</xdr:rowOff>
    </xdr:from>
    <xdr:to>
      <xdr:col>30</xdr:col>
      <xdr:colOff>412208</xdr:colOff>
      <xdr:row>2451</xdr:row>
      <xdr:rowOff>32226</xdr:rowOff>
    </xdr:to>
    <xdr:pic>
      <xdr:nvPicPr>
        <xdr:cNvPr id="84" name="図 83">
          <a:extLst>
            <a:ext uri="{FF2B5EF4-FFF2-40B4-BE49-F238E27FC236}">
              <a16:creationId xmlns:a16="http://schemas.microsoft.com/office/drawing/2014/main" id="{10D441C9-9294-7017-47FA-F04C20C62AA4}"/>
            </a:ext>
          </a:extLst>
        </xdr:cNvPr>
        <xdr:cNvPicPr>
          <a:picLocks noChangeAspect="1"/>
        </xdr:cNvPicPr>
      </xdr:nvPicPr>
      <xdr:blipFill>
        <a:blip xmlns:r="http://schemas.openxmlformats.org/officeDocument/2006/relationships" r:embed="rId56"/>
        <a:stretch>
          <a:fillRect/>
        </a:stretch>
      </xdr:blipFill>
      <xdr:spPr>
        <a:xfrm>
          <a:off x="500063" y="516278813"/>
          <a:ext cx="18295395" cy="9033351"/>
        </a:xfrm>
        <a:prstGeom prst="rect">
          <a:avLst/>
        </a:prstGeom>
      </xdr:spPr>
    </xdr:pic>
    <xdr:clientData/>
  </xdr:twoCellAnchor>
  <xdr:twoCellAnchor editAs="oneCell">
    <xdr:from>
      <xdr:col>1</xdr:col>
      <xdr:colOff>0</xdr:colOff>
      <xdr:row>2452</xdr:row>
      <xdr:rowOff>0</xdr:rowOff>
    </xdr:from>
    <xdr:to>
      <xdr:col>30</xdr:col>
      <xdr:colOff>412208</xdr:colOff>
      <xdr:row>2494</xdr:row>
      <xdr:rowOff>32226</xdr:rowOff>
    </xdr:to>
    <xdr:pic>
      <xdr:nvPicPr>
        <xdr:cNvPr id="85" name="図 84">
          <a:extLst>
            <a:ext uri="{FF2B5EF4-FFF2-40B4-BE49-F238E27FC236}">
              <a16:creationId xmlns:a16="http://schemas.microsoft.com/office/drawing/2014/main" id="{C5489CD5-D5E3-38D6-91B0-4446C36E5565}"/>
            </a:ext>
          </a:extLst>
        </xdr:cNvPr>
        <xdr:cNvPicPr>
          <a:picLocks noChangeAspect="1"/>
        </xdr:cNvPicPr>
      </xdr:nvPicPr>
      <xdr:blipFill>
        <a:blip xmlns:r="http://schemas.openxmlformats.org/officeDocument/2006/relationships" r:embed="rId57"/>
        <a:stretch>
          <a:fillRect/>
        </a:stretch>
      </xdr:blipFill>
      <xdr:spPr>
        <a:xfrm>
          <a:off x="500063" y="525494250"/>
          <a:ext cx="18295395" cy="9033351"/>
        </a:xfrm>
        <a:prstGeom prst="rect">
          <a:avLst/>
        </a:prstGeom>
      </xdr:spPr>
    </xdr:pic>
    <xdr:clientData/>
  </xdr:twoCellAnchor>
  <xdr:twoCellAnchor editAs="oneCell">
    <xdr:from>
      <xdr:col>1</xdr:col>
      <xdr:colOff>0</xdr:colOff>
      <xdr:row>2495</xdr:row>
      <xdr:rowOff>0</xdr:rowOff>
    </xdr:from>
    <xdr:to>
      <xdr:col>30</xdr:col>
      <xdr:colOff>412208</xdr:colOff>
      <xdr:row>2537</xdr:row>
      <xdr:rowOff>32226</xdr:rowOff>
    </xdr:to>
    <xdr:pic>
      <xdr:nvPicPr>
        <xdr:cNvPr id="58" name="図 57">
          <a:extLst>
            <a:ext uri="{FF2B5EF4-FFF2-40B4-BE49-F238E27FC236}">
              <a16:creationId xmlns:a16="http://schemas.microsoft.com/office/drawing/2014/main" id="{42D03DC7-85F3-69C5-DC45-0DFB79FFAB42}"/>
            </a:ext>
          </a:extLst>
        </xdr:cNvPr>
        <xdr:cNvPicPr>
          <a:picLocks noChangeAspect="1"/>
        </xdr:cNvPicPr>
      </xdr:nvPicPr>
      <xdr:blipFill>
        <a:blip xmlns:r="http://schemas.openxmlformats.org/officeDocument/2006/relationships" r:embed="rId58"/>
        <a:stretch>
          <a:fillRect/>
        </a:stretch>
      </xdr:blipFill>
      <xdr:spPr>
        <a:xfrm>
          <a:off x="500063" y="534709688"/>
          <a:ext cx="18295395" cy="9033351"/>
        </a:xfrm>
        <a:prstGeom prst="rect">
          <a:avLst/>
        </a:prstGeom>
      </xdr:spPr>
    </xdr:pic>
    <xdr:clientData/>
  </xdr:twoCellAnchor>
  <xdr:twoCellAnchor editAs="oneCell">
    <xdr:from>
      <xdr:col>1</xdr:col>
      <xdr:colOff>0</xdr:colOff>
      <xdr:row>2538</xdr:row>
      <xdr:rowOff>0</xdr:rowOff>
    </xdr:from>
    <xdr:to>
      <xdr:col>30</xdr:col>
      <xdr:colOff>412208</xdr:colOff>
      <xdr:row>2580</xdr:row>
      <xdr:rowOff>32226</xdr:rowOff>
    </xdr:to>
    <xdr:pic>
      <xdr:nvPicPr>
        <xdr:cNvPr id="76" name="図 75">
          <a:extLst>
            <a:ext uri="{FF2B5EF4-FFF2-40B4-BE49-F238E27FC236}">
              <a16:creationId xmlns:a16="http://schemas.microsoft.com/office/drawing/2014/main" id="{7856BEBC-5786-6A7D-FCDC-55BC82D9483A}"/>
            </a:ext>
          </a:extLst>
        </xdr:cNvPr>
        <xdr:cNvPicPr>
          <a:picLocks noChangeAspect="1"/>
        </xdr:cNvPicPr>
      </xdr:nvPicPr>
      <xdr:blipFill>
        <a:blip xmlns:r="http://schemas.openxmlformats.org/officeDocument/2006/relationships" r:embed="rId59"/>
        <a:stretch>
          <a:fillRect/>
        </a:stretch>
      </xdr:blipFill>
      <xdr:spPr>
        <a:xfrm>
          <a:off x="500063" y="543925125"/>
          <a:ext cx="18295395" cy="9033351"/>
        </a:xfrm>
        <a:prstGeom prst="rect">
          <a:avLst/>
        </a:prstGeom>
      </xdr:spPr>
    </xdr:pic>
    <xdr:clientData/>
  </xdr:twoCellAnchor>
  <xdr:twoCellAnchor editAs="oneCell">
    <xdr:from>
      <xdr:col>1</xdr:col>
      <xdr:colOff>0</xdr:colOff>
      <xdr:row>2581</xdr:row>
      <xdr:rowOff>0</xdr:rowOff>
    </xdr:from>
    <xdr:to>
      <xdr:col>30</xdr:col>
      <xdr:colOff>412208</xdr:colOff>
      <xdr:row>2623</xdr:row>
      <xdr:rowOff>32226</xdr:rowOff>
    </xdr:to>
    <xdr:pic>
      <xdr:nvPicPr>
        <xdr:cNvPr id="81" name="図 80">
          <a:extLst>
            <a:ext uri="{FF2B5EF4-FFF2-40B4-BE49-F238E27FC236}">
              <a16:creationId xmlns:a16="http://schemas.microsoft.com/office/drawing/2014/main" id="{F7980F71-BE7B-4ABF-BBC5-79F1F95F4E18}"/>
            </a:ext>
          </a:extLst>
        </xdr:cNvPr>
        <xdr:cNvPicPr>
          <a:picLocks noChangeAspect="1"/>
        </xdr:cNvPicPr>
      </xdr:nvPicPr>
      <xdr:blipFill>
        <a:blip xmlns:r="http://schemas.openxmlformats.org/officeDocument/2006/relationships" r:embed="rId60"/>
        <a:stretch>
          <a:fillRect/>
        </a:stretch>
      </xdr:blipFill>
      <xdr:spPr>
        <a:xfrm>
          <a:off x="500063" y="553140563"/>
          <a:ext cx="18295395" cy="9033351"/>
        </a:xfrm>
        <a:prstGeom prst="rect">
          <a:avLst/>
        </a:prstGeom>
      </xdr:spPr>
    </xdr:pic>
    <xdr:clientData/>
  </xdr:twoCellAnchor>
  <xdr:twoCellAnchor editAs="oneCell">
    <xdr:from>
      <xdr:col>1</xdr:col>
      <xdr:colOff>0</xdr:colOff>
      <xdr:row>2624</xdr:row>
      <xdr:rowOff>0</xdr:rowOff>
    </xdr:from>
    <xdr:to>
      <xdr:col>30</xdr:col>
      <xdr:colOff>412208</xdr:colOff>
      <xdr:row>2666</xdr:row>
      <xdr:rowOff>32226</xdr:rowOff>
    </xdr:to>
    <xdr:pic>
      <xdr:nvPicPr>
        <xdr:cNvPr id="87" name="図 86">
          <a:extLst>
            <a:ext uri="{FF2B5EF4-FFF2-40B4-BE49-F238E27FC236}">
              <a16:creationId xmlns:a16="http://schemas.microsoft.com/office/drawing/2014/main" id="{A558EF81-1CF0-748D-F9CF-45D358C433D9}"/>
            </a:ext>
          </a:extLst>
        </xdr:cNvPr>
        <xdr:cNvPicPr>
          <a:picLocks noChangeAspect="1"/>
        </xdr:cNvPicPr>
      </xdr:nvPicPr>
      <xdr:blipFill>
        <a:blip xmlns:r="http://schemas.openxmlformats.org/officeDocument/2006/relationships" r:embed="rId61"/>
        <a:stretch>
          <a:fillRect/>
        </a:stretch>
      </xdr:blipFill>
      <xdr:spPr>
        <a:xfrm>
          <a:off x="500063" y="562356000"/>
          <a:ext cx="18295395" cy="9033351"/>
        </a:xfrm>
        <a:prstGeom prst="rect">
          <a:avLst/>
        </a:prstGeom>
      </xdr:spPr>
    </xdr:pic>
    <xdr:clientData/>
  </xdr:twoCellAnchor>
  <xdr:twoCellAnchor editAs="oneCell">
    <xdr:from>
      <xdr:col>1</xdr:col>
      <xdr:colOff>0</xdr:colOff>
      <xdr:row>2667</xdr:row>
      <xdr:rowOff>0</xdr:rowOff>
    </xdr:from>
    <xdr:to>
      <xdr:col>30</xdr:col>
      <xdr:colOff>412208</xdr:colOff>
      <xdr:row>2709</xdr:row>
      <xdr:rowOff>32226</xdr:rowOff>
    </xdr:to>
    <xdr:pic>
      <xdr:nvPicPr>
        <xdr:cNvPr id="88" name="図 87">
          <a:extLst>
            <a:ext uri="{FF2B5EF4-FFF2-40B4-BE49-F238E27FC236}">
              <a16:creationId xmlns:a16="http://schemas.microsoft.com/office/drawing/2014/main" id="{A9700299-D995-C57E-F961-456BFFA93066}"/>
            </a:ext>
          </a:extLst>
        </xdr:cNvPr>
        <xdr:cNvPicPr>
          <a:picLocks noChangeAspect="1"/>
        </xdr:cNvPicPr>
      </xdr:nvPicPr>
      <xdr:blipFill>
        <a:blip xmlns:r="http://schemas.openxmlformats.org/officeDocument/2006/relationships" r:embed="rId62"/>
        <a:stretch>
          <a:fillRect/>
        </a:stretch>
      </xdr:blipFill>
      <xdr:spPr>
        <a:xfrm>
          <a:off x="500063" y="571571438"/>
          <a:ext cx="18295395" cy="9033351"/>
        </a:xfrm>
        <a:prstGeom prst="rect">
          <a:avLst/>
        </a:prstGeom>
      </xdr:spPr>
    </xdr:pic>
    <xdr:clientData/>
  </xdr:twoCellAnchor>
  <xdr:twoCellAnchor editAs="oneCell">
    <xdr:from>
      <xdr:col>1</xdr:col>
      <xdr:colOff>0</xdr:colOff>
      <xdr:row>2710</xdr:row>
      <xdr:rowOff>0</xdr:rowOff>
    </xdr:from>
    <xdr:to>
      <xdr:col>30</xdr:col>
      <xdr:colOff>412208</xdr:colOff>
      <xdr:row>2752</xdr:row>
      <xdr:rowOff>32226</xdr:rowOff>
    </xdr:to>
    <xdr:pic>
      <xdr:nvPicPr>
        <xdr:cNvPr id="89" name="図 88">
          <a:extLst>
            <a:ext uri="{FF2B5EF4-FFF2-40B4-BE49-F238E27FC236}">
              <a16:creationId xmlns:a16="http://schemas.microsoft.com/office/drawing/2014/main" id="{5C5284CE-3532-883C-3F1E-DAD408E17214}"/>
            </a:ext>
          </a:extLst>
        </xdr:cNvPr>
        <xdr:cNvPicPr>
          <a:picLocks noChangeAspect="1"/>
        </xdr:cNvPicPr>
      </xdr:nvPicPr>
      <xdr:blipFill>
        <a:blip xmlns:r="http://schemas.openxmlformats.org/officeDocument/2006/relationships" r:embed="rId63"/>
        <a:stretch>
          <a:fillRect/>
        </a:stretch>
      </xdr:blipFill>
      <xdr:spPr>
        <a:xfrm>
          <a:off x="500063" y="580786875"/>
          <a:ext cx="18295395" cy="9033351"/>
        </a:xfrm>
        <a:prstGeom prst="rect">
          <a:avLst/>
        </a:prstGeom>
      </xdr:spPr>
    </xdr:pic>
    <xdr:clientData/>
  </xdr:twoCellAnchor>
  <xdr:twoCellAnchor editAs="oneCell">
    <xdr:from>
      <xdr:col>1</xdr:col>
      <xdr:colOff>0</xdr:colOff>
      <xdr:row>2753</xdr:row>
      <xdr:rowOff>0</xdr:rowOff>
    </xdr:from>
    <xdr:to>
      <xdr:col>30</xdr:col>
      <xdr:colOff>412208</xdr:colOff>
      <xdr:row>2795</xdr:row>
      <xdr:rowOff>32226</xdr:rowOff>
    </xdr:to>
    <xdr:pic>
      <xdr:nvPicPr>
        <xdr:cNvPr id="90" name="図 89">
          <a:extLst>
            <a:ext uri="{FF2B5EF4-FFF2-40B4-BE49-F238E27FC236}">
              <a16:creationId xmlns:a16="http://schemas.microsoft.com/office/drawing/2014/main" id="{3C60AFD6-5FAD-B242-3760-459EA7AD4BCA}"/>
            </a:ext>
          </a:extLst>
        </xdr:cNvPr>
        <xdr:cNvPicPr>
          <a:picLocks noChangeAspect="1"/>
        </xdr:cNvPicPr>
      </xdr:nvPicPr>
      <xdr:blipFill>
        <a:blip xmlns:r="http://schemas.openxmlformats.org/officeDocument/2006/relationships" r:embed="rId64"/>
        <a:stretch>
          <a:fillRect/>
        </a:stretch>
      </xdr:blipFill>
      <xdr:spPr>
        <a:xfrm>
          <a:off x="500063" y="590002313"/>
          <a:ext cx="18295395" cy="9033351"/>
        </a:xfrm>
        <a:prstGeom prst="rect">
          <a:avLst/>
        </a:prstGeom>
      </xdr:spPr>
    </xdr:pic>
    <xdr:clientData/>
  </xdr:twoCellAnchor>
  <xdr:twoCellAnchor editAs="oneCell">
    <xdr:from>
      <xdr:col>1</xdr:col>
      <xdr:colOff>0</xdr:colOff>
      <xdr:row>2796</xdr:row>
      <xdr:rowOff>0</xdr:rowOff>
    </xdr:from>
    <xdr:to>
      <xdr:col>30</xdr:col>
      <xdr:colOff>412208</xdr:colOff>
      <xdr:row>2838</xdr:row>
      <xdr:rowOff>32226</xdr:rowOff>
    </xdr:to>
    <xdr:pic>
      <xdr:nvPicPr>
        <xdr:cNvPr id="91" name="図 90">
          <a:extLst>
            <a:ext uri="{FF2B5EF4-FFF2-40B4-BE49-F238E27FC236}">
              <a16:creationId xmlns:a16="http://schemas.microsoft.com/office/drawing/2014/main" id="{23A3C195-D254-865C-384B-EE66DFF9164A}"/>
            </a:ext>
          </a:extLst>
        </xdr:cNvPr>
        <xdr:cNvPicPr>
          <a:picLocks noChangeAspect="1"/>
        </xdr:cNvPicPr>
      </xdr:nvPicPr>
      <xdr:blipFill>
        <a:blip xmlns:r="http://schemas.openxmlformats.org/officeDocument/2006/relationships" r:embed="rId65"/>
        <a:stretch>
          <a:fillRect/>
        </a:stretch>
      </xdr:blipFill>
      <xdr:spPr>
        <a:xfrm>
          <a:off x="500063" y="599217750"/>
          <a:ext cx="18295395" cy="9033351"/>
        </a:xfrm>
        <a:prstGeom prst="rect">
          <a:avLst/>
        </a:prstGeom>
      </xdr:spPr>
    </xdr:pic>
    <xdr:clientData/>
  </xdr:twoCellAnchor>
  <xdr:twoCellAnchor editAs="oneCell">
    <xdr:from>
      <xdr:col>1</xdr:col>
      <xdr:colOff>0</xdr:colOff>
      <xdr:row>2839</xdr:row>
      <xdr:rowOff>0</xdr:rowOff>
    </xdr:from>
    <xdr:to>
      <xdr:col>30</xdr:col>
      <xdr:colOff>412208</xdr:colOff>
      <xdr:row>2881</xdr:row>
      <xdr:rowOff>32226</xdr:rowOff>
    </xdr:to>
    <xdr:pic>
      <xdr:nvPicPr>
        <xdr:cNvPr id="92" name="図 91">
          <a:extLst>
            <a:ext uri="{FF2B5EF4-FFF2-40B4-BE49-F238E27FC236}">
              <a16:creationId xmlns:a16="http://schemas.microsoft.com/office/drawing/2014/main" id="{148CAC03-1B0C-C66A-BFE6-8A4D3E3CB6D4}"/>
            </a:ext>
          </a:extLst>
        </xdr:cNvPr>
        <xdr:cNvPicPr>
          <a:picLocks noChangeAspect="1"/>
        </xdr:cNvPicPr>
      </xdr:nvPicPr>
      <xdr:blipFill>
        <a:blip xmlns:r="http://schemas.openxmlformats.org/officeDocument/2006/relationships" r:embed="rId66"/>
        <a:stretch>
          <a:fillRect/>
        </a:stretch>
      </xdr:blipFill>
      <xdr:spPr>
        <a:xfrm>
          <a:off x="500063" y="608433188"/>
          <a:ext cx="18295395" cy="9033351"/>
        </a:xfrm>
        <a:prstGeom prst="rect">
          <a:avLst/>
        </a:prstGeom>
      </xdr:spPr>
    </xdr:pic>
    <xdr:clientData/>
  </xdr:twoCellAnchor>
  <xdr:twoCellAnchor editAs="oneCell">
    <xdr:from>
      <xdr:col>1</xdr:col>
      <xdr:colOff>0</xdr:colOff>
      <xdr:row>2882</xdr:row>
      <xdr:rowOff>0</xdr:rowOff>
    </xdr:from>
    <xdr:to>
      <xdr:col>30</xdr:col>
      <xdr:colOff>412208</xdr:colOff>
      <xdr:row>2924</xdr:row>
      <xdr:rowOff>32226</xdr:rowOff>
    </xdr:to>
    <xdr:pic>
      <xdr:nvPicPr>
        <xdr:cNvPr id="93" name="図 92">
          <a:extLst>
            <a:ext uri="{FF2B5EF4-FFF2-40B4-BE49-F238E27FC236}">
              <a16:creationId xmlns:a16="http://schemas.microsoft.com/office/drawing/2014/main" id="{C55CC756-199E-C7A5-369D-3D1AE1B3303E}"/>
            </a:ext>
          </a:extLst>
        </xdr:cNvPr>
        <xdr:cNvPicPr>
          <a:picLocks noChangeAspect="1"/>
        </xdr:cNvPicPr>
      </xdr:nvPicPr>
      <xdr:blipFill>
        <a:blip xmlns:r="http://schemas.openxmlformats.org/officeDocument/2006/relationships" r:embed="rId67"/>
        <a:stretch>
          <a:fillRect/>
        </a:stretch>
      </xdr:blipFill>
      <xdr:spPr>
        <a:xfrm>
          <a:off x="500063" y="617648625"/>
          <a:ext cx="18295395" cy="9033351"/>
        </a:xfrm>
        <a:prstGeom prst="rect">
          <a:avLst/>
        </a:prstGeom>
      </xdr:spPr>
    </xdr:pic>
    <xdr:clientData/>
  </xdr:twoCellAnchor>
  <xdr:twoCellAnchor editAs="oneCell">
    <xdr:from>
      <xdr:col>1</xdr:col>
      <xdr:colOff>0</xdr:colOff>
      <xdr:row>2925</xdr:row>
      <xdr:rowOff>0</xdr:rowOff>
    </xdr:from>
    <xdr:to>
      <xdr:col>30</xdr:col>
      <xdr:colOff>412208</xdr:colOff>
      <xdr:row>2967</xdr:row>
      <xdr:rowOff>32226</xdr:rowOff>
    </xdr:to>
    <xdr:pic>
      <xdr:nvPicPr>
        <xdr:cNvPr id="94" name="図 93">
          <a:extLst>
            <a:ext uri="{FF2B5EF4-FFF2-40B4-BE49-F238E27FC236}">
              <a16:creationId xmlns:a16="http://schemas.microsoft.com/office/drawing/2014/main" id="{577A8F13-617E-EE4C-8BB0-34EF26466D30}"/>
            </a:ext>
          </a:extLst>
        </xdr:cNvPr>
        <xdr:cNvPicPr>
          <a:picLocks noChangeAspect="1"/>
        </xdr:cNvPicPr>
      </xdr:nvPicPr>
      <xdr:blipFill>
        <a:blip xmlns:r="http://schemas.openxmlformats.org/officeDocument/2006/relationships" r:embed="rId68"/>
        <a:stretch>
          <a:fillRect/>
        </a:stretch>
      </xdr:blipFill>
      <xdr:spPr>
        <a:xfrm>
          <a:off x="500063" y="626864063"/>
          <a:ext cx="18295395" cy="9033351"/>
        </a:xfrm>
        <a:prstGeom prst="rect">
          <a:avLst/>
        </a:prstGeom>
      </xdr:spPr>
    </xdr:pic>
    <xdr:clientData/>
  </xdr:twoCellAnchor>
  <xdr:twoCellAnchor editAs="oneCell">
    <xdr:from>
      <xdr:col>1</xdr:col>
      <xdr:colOff>0</xdr:colOff>
      <xdr:row>2968</xdr:row>
      <xdr:rowOff>0</xdr:rowOff>
    </xdr:from>
    <xdr:to>
      <xdr:col>30</xdr:col>
      <xdr:colOff>412208</xdr:colOff>
      <xdr:row>3010</xdr:row>
      <xdr:rowOff>32226</xdr:rowOff>
    </xdr:to>
    <xdr:pic>
      <xdr:nvPicPr>
        <xdr:cNvPr id="95" name="図 94">
          <a:extLst>
            <a:ext uri="{FF2B5EF4-FFF2-40B4-BE49-F238E27FC236}">
              <a16:creationId xmlns:a16="http://schemas.microsoft.com/office/drawing/2014/main" id="{07430195-6ECD-FDE4-E443-78B294CA599A}"/>
            </a:ext>
          </a:extLst>
        </xdr:cNvPr>
        <xdr:cNvPicPr>
          <a:picLocks noChangeAspect="1"/>
        </xdr:cNvPicPr>
      </xdr:nvPicPr>
      <xdr:blipFill>
        <a:blip xmlns:r="http://schemas.openxmlformats.org/officeDocument/2006/relationships" r:embed="rId69"/>
        <a:stretch>
          <a:fillRect/>
        </a:stretch>
      </xdr:blipFill>
      <xdr:spPr>
        <a:xfrm>
          <a:off x="500063" y="636079500"/>
          <a:ext cx="18295395" cy="9033351"/>
        </a:xfrm>
        <a:prstGeom prst="rect">
          <a:avLst/>
        </a:prstGeom>
      </xdr:spPr>
    </xdr:pic>
    <xdr:clientData/>
  </xdr:twoCellAnchor>
  <xdr:twoCellAnchor editAs="oneCell">
    <xdr:from>
      <xdr:col>1</xdr:col>
      <xdr:colOff>0</xdr:colOff>
      <xdr:row>3011</xdr:row>
      <xdr:rowOff>0</xdr:rowOff>
    </xdr:from>
    <xdr:to>
      <xdr:col>30</xdr:col>
      <xdr:colOff>412208</xdr:colOff>
      <xdr:row>3053</xdr:row>
      <xdr:rowOff>32226</xdr:rowOff>
    </xdr:to>
    <xdr:pic>
      <xdr:nvPicPr>
        <xdr:cNvPr id="96" name="図 95">
          <a:extLst>
            <a:ext uri="{FF2B5EF4-FFF2-40B4-BE49-F238E27FC236}">
              <a16:creationId xmlns:a16="http://schemas.microsoft.com/office/drawing/2014/main" id="{47DB57AA-19BB-6606-16F6-1C3F0CDCA6D2}"/>
            </a:ext>
          </a:extLst>
        </xdr:cNvPr>
        <xdr:cNvPicPr>
          <a:picLocks noChangeAspect="1"/>
        </xdr:cNvPicPr>
      </xdr:nvPicPr>
      <xdr:blipFill>
        <a:blip xmlns:r="http://schemas.openxmlformats.org/officeDocument/2006/relationships" r:embed="rId70"/>
        <a:stretch>
          <a:fillRect/>
        </a:stretch>
      </xdr:blipFill>
      <xdr:spPr>
        <a:xfrm>
          <a:off x="500063" y="645294938"/>
          <a:ext cx="18295395" cy="9033351"/>
        </a:xfrm>
        <a:prstGeom prst="rect">
          <a:avLst/>
        </a:prstGeom>
      </xdr:spPr>
    </xdr:pic>
    <xdr:clientData/>
  </xdr:twoCellAnchor>
  <xdr:twoCellAnchor editAs="oneCell">
    <xdr:from>
      <xdr:col>1</xdr:col>
      <xdr:colOff>0</xdr:colOff>
      <xdr:row>3054</xdr:row>
      <xdr:rowOff>0</xdr:rowOff>
    </xdr:from>
    <xdr:to>
      <xdr:col>30</xdr:col>
      <xdr:colOff>412208</xdr:colOff>
      <xdr:row>3096</xdr:row>
      <xdr:rowOff>32226</xdr:rowOff>
    </xdr:to>
    <xdr:pic>
      <xdr:nvPicPr>
        <xdr:cNvPr id="97" name="図 96">
          <a:extLst>
            <a:ext uri="{FF2B5EF4-FFF2-40B4-BE49-F238E27FC236}">
              <a16:creationId xmlns:a16="http://schemas.microsoft.com/office/drawing/2014/main" id="{0ABAD473-22D9-FFE8-CC7B-9B91DF92C741}"/>
            </a:ext>
          </a:extLst>
        </xdr:cNvPr>
        <xdr:cNvPicPr>
          <a:picLocks noChangeAspect="1"/>
        </xdr:cNvPicPr>
      </xdr:nvPicPr>
      <xdr:blipFill>
        <a:blip xmlns:r="http://schemas.openxmlformats.org/officeDocument/2006/relationships" r:embed="rId71"/>
        <a:stretch>
          <a:fillRect/>
        </a:stretch>
      </xdr:blipFill>
      <xdr:spPr>
        <a:xfrm>
          <a:off x="500063" y="654510375"/>
          <a:ext cx="18295395" cy="9033351"/>
        </a:xfrm>
        <a:prstGeom prst="rect">
          <a:avLst/>
        </a:prstGeom>
      </xdr:spPr>
    </xdr:pic>
    <xdr:clientData/>
  </xdr:twoCellAnchor>
  <xdr:twoCellAnchor editAs="oneCell">
    <xdr:from>
      <xdr:col>1</xdr:col>
      <xdr:colOff>0</xdr:colOff>
      <xdr:row>3097</xdr:row>
      <xdr:rowOff>0</xdr:rowOff>
    </xdr:from>
    <xdr:to>
      <xdr:col>30</xdr:col>
      <xdr:colOff>412208</xdr:colOff>
      <xdr:row>3139</xdr:row>
      <xdr:rowOff>32226</xdr:rowOff>
    </xdr:to>
    <xdr:pic>
      <xdr:nvPicPr>
        <xdr:cNvPr id="99" name="図 98">
          <a:extLst>
            <a:ext uri="{FF2B5EF4-FFF2-40B4-BE49-F238E27FC236}">
              <a16:creationId xmlns:a16="http://schemas.microsoft.com/office/drawing/2014/main" id="{AFFF29A3-604C-2CB7-6CA8-EDFC81F9FAC3}"/>
            </a:ext>
          </a:extLst>
        </xdr:cNvPr>
        <xdr:cNvPicPr>
          <a:picLocks noChangeAspect="1"/>
        </xdr:cNvPicPr>
      </xdr:nvPicPr>
      <xdr:blipFill>
        <a:blip xmlns:r="http://schemas.openxmlformats.org/officeDocument/2006/relationships" r:embed="rId72"/>
        <a:stretch>
          <a:fillRect/>
        </a:stretch>
      </xdr:blipFill>
      <xdr:spPr>
        <a:xfrm>
          <a:off x="500063" y="663725813"/>
          <a:ext cx="18295395" cy="9033351"/>
        </a:xfrm>
        <a:prstGeom prst="rect">
          <a:avLst/>
        </a:prstGeom>
      </xdr:spPr>
    </xdr:pic>
    <xdr:clientData/>
  </xdr:twoCellAnchor>
  <xdr:twoCellAnchor editAs="oneCell">
    <xdr:from>
      <xdr:col>1</xdr:col>
      <xdr:colOff>0</xdr:colOff>
      <xdr:row>3140</xdr:row>
      <xdr:rowOff>0</xdr:rowOff>
    </xdr:from>
    <xdr:to>
      <xdr:col>30</xdr:col>
      <xdr:colOff>412208</xdr:colOff>
      <xdr:row>3182</xdr:row>
      <xdr:rowOff>32226</xdr:rowOff>
    </xdr:to>
    <xdr:pic>
      <xdr:nvPicPr>
        <xdr:cNvPr id="100" name="図 99">
          <a:extLst>
            <a:ext uri="{FF2B5EF4-FFF2-40B4-BE49-F238E27FC236}">
              <a16:creationId xmlns:a16="http://schemas.microsoft.com/office/drawing/2014/main" id="{84EC5789-B6BA-EE33-1DAD-02EEEFD8A3C7}"/>
            </a:ext>
          </a:extLst>
        </xdr:cNvPr>
        <xdr:cNvPicPr>
          <a:picLocks noChangeAspect="1"/>
        </xdr:cNvPicPr>
      </xdr:nvPicPr>
      <xdr:blipFill>
        <a:blip xmlns:r="http://schemas.openxmlformats.org/officeDocument/2006/relationships" r:embed="rId73"/>
        <a:stretch>
          <a:fillRect/>
        </a:stretch>
      </xdr:blipFill>
      <xdr:spPr>
        <a:xfrm>
          <a:off x="500063" y="672941250"/>
          <a:ext cx="18295395" cy="9033351"/>
        </a:xfrm>
        <a:prstGeom prst="rect">
          <a:avLst/>
        </a:prstGeom>
      </xdr:spPr>
    </xdr:pic>
    <xdr:clientData/>
  </xdr:twoCellAnchor>
  <xdr:twoCellAnchor editAs="oneCell">
    <xdr:from>
      <xdr:col>1</xdr:col>
      <xdr:colOff>0</xdr:colOff>
      <xdr:row>3183</xdr:row>
      <xdr:rowOff>0</xdr:rowOff>
    </xdr:from>
    <xdr:to>
      <xdr:col>30</xdr:col>
      <xdr:colOff>412208</xdr:colOff>
      <xdr:row>3225</xdr:row>
      <xdr:rowOff>32226</xdr:rowOff>
    </xdr:to>
    <xdr:pic>
      <xdr:nvPicPr>
        <xdr:cNvPr id="101" name="図 100">
          <a:extLst>
            <a:ext uri="{FF2B5EF4-FFF2-40B4-BE49-F238E27FC236}">
              <a16:creationId xmlns:a16="http://schemas.microsoft.com/office/drawing/2014/main" id="{C69D5C81-0A2D-A847-F4E9-F566CF56EA48}"/>
            </a:ext>
          </a:extLst>
        </xdr:cNvPr>
        <xdr:cNvPicPr>
          <a:picLocks noChangeAspect="1"/>
        </xdr:cNvPicPr>
      </xdr:nvPicPr>
      <xdr:blipFill>
        <a:blip xmlns:r="http://schemas.openxmlformats.org/officeDocument/2006/relationships" r:embed="rId74"/>
        <a:stretch>
          <a:fillRect/>
        </a:stretch>
      </xdr:blipFill>
      <xdr:spPr>
        <a:xfrm>
          <a:off x="500063" y="682156688"/>
          <a:ext cx="18295395" cy="9033351"/>
        </a:xfrm>
        <a:prstGeom prst="rect">
          <a:avLst/>
        </a:prstGeom>
      </xdr:spPr>
    </xdr:pic>
    <xdr:clientData/>
  </xdr:twoCellAnchor>
  <xdr:twoCellAnchor editAs="oneCell">
    <xdr:from>
      <xdr:col>1</xdr:col>
      <xdr:colOff>0</xdr:colOff>
      <xdr:row>3226</xdr:row>
      <xdr:rowOff>0</xdr:rowOff>
    </xdr:from>
    <xdr:to>
      <xdr:col>30</xdr:col>
      <xdr:colOff>412208</xdr:colOff>
      <xdr:row>3268</xdr:row>
      <xdr:rowOff>32226</xdr:rowOff>
    </xdr:to>
    <xdr:pic>
      <xdr:nvPicPr>
        <xdr:cNvPr id="102" name="図 101">
          <a:extLst>
            <a:ext uri="{FF2B5EF4-FFF2-40B4-BE49-F238E27FC236}">
              <a16:creationId xmlns:a16="http://schemas.microsoft.com/office/drawing/2014/main" id="{4C8FA681-048A-CFDA-2BD0-50C9A134243B}"/>
            </a:ext>
          </a:extLst>
        </xdr:cNvPr>
        <xdr:cNvPicPr>
          <a:picLocks noChangeAspect="1"/>
        </xdr:cNvPicPr>
      </xdr:nvPicPr>
      <xdr:blipFill>
        <a:blip xmlns:r="http://schemas.openxmlformats.org/officeDocument/2006/relationships" r:embed="rId75"/>
        <a:stretch>
          <a:fillRect/>
        </a:stretch>
      </xdr:blipFill>
      <xdr:spPr>
        <a:xfrm>
          <a:off x="500063" y="691372125"/>
          <a:ext cx="18295395" cy="9033351"/>
        </a:xfrm>
        <a:prstGeom prst="rect">
          <a:avLst/>
        </a:prstGeom>
      </xdr:spPr>
    </xdr:pic>
    <xdr:clientData/>
  </xdr:twoCellAnchor>
  <xdr:twoCellAnchor editAs="oneCell">
    <xdr:from>
      <xdr:col>1</xdr:col>
      <xdr:colOff>0</xdr:colOff>
      <xdr:row>3269</xdr:row>
      <xdr:rowOff>0</xdr:rowOff>
    </xdr:from>
    <xdr:to>
      <xdr:col>30</xdr:col>
      <xdr:colOff>412208</xdr:colOff>
      <xdr:row>3311</xdr:row>
      <xdr:rowOff>32226</xdr:rowOff>
    </xdr:to>
    <xdr:pic>
      <xdr:nvPicPr>
        <xdr:cNvPr id="103" name="図 102">
          <a:extLst>
            <a:ext uri="{FF2B5EF4-FFF2-40B4-BE49-F238E27FC236}">
              <a16:creationId xmlns:a16="http://schemas.microsoft.com/office/drawing/2014/main" id="{221E174B-FF96-193D-FC33-64472364F0BC}"/>
            </a:ext>
          </a:extLst>
        </xdr:cNvPr>
        <xdr:cNvPicPr>
          <a:picLocks noChangeAspect="1"/>
        </xdr:cNvPicPr>
      </xdr:nvPicPr>
      <xdr:blipFill>
        <a:blip xmlns:r="http://schemas.openxmlformats.org/officeDocument/2006/relationships" r:embed="rId76"/>
        <a:stretch>
          <a:fillRect/>
        </a:stretch>
      </xdr:blipFill>
      <xdr:spPr>
        <a:xfrm>
          <a:off x="500063" y="700587563"/>
          <a:ext cx="18295395" cy="9033351"/>
        </a:xfrm>
        <a:prstGeom prst="rect">
          <a:avLst/>
        </a:prstGeom>
      </xdr:spPr>
    </xdr:pic>
    <xdr:clientData/>
  </xdr:twoCellAnchor>
  <xdr:twoCellAnchor editAs="oneCell">
    <xdr:from>
      <xdr:col>1</xdr:col>
      <xdr:colOff>0</xdr:colOff>
      <xdr:row>3312</xdr:row>
      <xdr:rowOff>0</xdr:rowOff>
    </xdr:from>
    <xdr:to>
      <xdr:col>30</xdr:col>
      <xdr:colOff>412208</xdr:colOff>
      <xdr:row>3354</xdr:row>
      <xdr:rowOff>32226</xdr:rowOff>
    </xdr:to>
    <xdr:pic>
      <xdr:nvPicPr>
        <xdr:cNvPr id="104" name="図 103">
          <a:extLst>
            <a:ext uri="{FF2B5EF4-FFF2-40B4-BE49-F238E27FC236}">
              <a16:creationId xmlns:a16="http://schemas.microsoft.com/office/drawing/2014/main" id="{DECACF71-7296-2F89-A3A4-D4282EDE9BE6}"/>
            </a:ext>
          </a:extLst>
        </xdr:cNvPr>
        <xdr:cNvPicPr>
          <a:picLocks noChangeAspect="1"/>
        </xdr:cNvPicPr>
      </xdr:nvPicPr>
      <xdr:blipFill>
        <a:blip xmlns:r="http://schemas.openxmlformats.org/officeDocument/2006/relationships" r:embed="rId77"/>
        <a:stretch>
          <a:fillRect/>
        </a:stretch>
      </xdr:blipFill>
      <xdr:spPr>
        <a:xfrm>
          <a:off x="500063" y="709803000"/>
          <a:ext cx="18295395" cy="9033351"/>
        </a:xfrm>
        <a:prstGeom prst="rect">
          <a:avLst/>
        </a:prstGeom>
      </xdr:spPr>
    </xdr:pic>
    <xdr:clientData/>
  </xdr:twoCellAnchor>
  <xdr:twoCellAnchor editAs="oneCell">
    <xdr:from>
      <xdr:col>1</xdr:col>
      <xdr:colOff>0</xdr:colOff>
      <xdr:row>3355</xdr:row>
      <xdr:rowOff>0</xdr:rowOff>
    </xdr:from>
    <xdr:to>
      <xdr:col>30</xdr:col>
      <xdr:colOff>412208</xdr:colOff>
      <xdr:row>3397</xdr:row>
      <xdr:rowOff>32226</xdr:rowOff>
    </xdr:to>
    <xdr:pic>
      <xdr:nvPicPr>
        <xdr:cNvPr id="105" name="図 104">
          <a:extLst>
            <a:ext uri="{FF2B5EF4-FFF2-40B4-BE49-F238E27FC236}">
              <a16:creationId xmlns:a16="http://schemas.microsoft.com/office/drawing/2014/main" id="{5E858044-151E-A1DB-E1F0-D0B604062F79}"/>
            </a:ext>
          </a:extLst>
        </xdr:cNvPr>
        <xdr:cNvPicPr>
          <a:picLocks noChangeAspect="1"/>
        </xdr:cNvPicPr>
      </xdr:nvPicPr>
      <xdr:blipFill>
        <a:blip xmlns:r="http://schemas.openxmlformats.org/officeDocument/2006/relationships" r:embed="rId78"/>
        <a:stretch>
          <a:fillRect/>
        </a:stretch>
      </xdr:blipFill>
      <xdr:spPr>
        <a:xfrm>
          <a:off x="500063" y="719018438"/>
          <a:ext cx="18295395" cy="9033351"/>
        </a:xfrm>
        <a:prstGeom prst="rect">
          <a:avLst/>
        </a:prstGeom>
      </xdr:spPr>
    </xdr:pic>
    <xdr:clientData/>
  </xdr:twoCellAnchor>
  <xdr:twoCellAnchor editAs="oneCell">
    <xdr:from>
      <xdr:col>1</xdr:col>
      <xdr:colOff>0</xdr:colOff>
      <xdr:row>3398</xdr:row>
      <xdr:rowOff>0</xdr:rowOff>
    </xdr:from>
    <xdr:to>
      <xdr:col>30</xdr:col>
      <xdr:colOff>412208</xdr:colOff>
      <xdr:row>3440</xdr:row>
      <xdr:rowOff>32226</xdr:rowOff>
    </xdr:to>
    <xdr:pic>
      <xdr:nvPicPr>
        <xdr:cNvPr id="106" name="図 105">
          <a:extLst>
            <a:ext uri="{FF2B5EF4-FFF2-40B4-BE49-F238E27FC236}">
              <a16:creationId xmlns:a16="http://schemas.microsoft.com/office/drawing/2014/main" id="{8615F927-F746-134F-BD90-617EA294051E}"/>
            </a:ext>
          </a:extLst>
        </xdr:cNvPr>
        <xdr:cNvPicPr>
          <a:picLocks noChangeAspect="1"/>
        </xdr:cNvPicPr>
      </xdr:nvPicPr>
      <xdr:blipFill>
        <a:blip xmlns:r="http://schemas.openxmlformats.org/officeDocument/2006/relationships" r:embed="rId79"/>
        <a:stretch>
          <a:fillRect/>
        </a:stretch>
      </xdr:blipFill>
      <xdr:spPr>
        <a:xfrm>
          <a:off x="500063" y="728233875"/>
          <a:ext cx="18295395" cy="9033351"/>
        </a:xfrm>
        <a:prstGeom prst="rect">
          <a:avLst/>
        </a:prstGeom>
      </xdr:spPr>
    </xdr:pic>
    <xdr:clientData/>
  </xdr:twoCellAnchor>
  <xdr:twoCellAnchor editAs="oneCell">
    <xdr:from>
      <xdr:col>1</xdr:col>
      <xdr:colOff>0</xdr:colOff>
      <xdr:row>3441</xdr:row>
      <xdr:rowOff>0</xdr:rowOff>
    </xdr:from>
    <xdr:to>
      <xdr:col>30</xdr:col>
      <xdr:colOff>412208</xdr:colOff>
      <xdr:row>3483</xdr:row>
      <xdr:rowOff>32226</xdr:rowOff>
    </xdr:to>
    <xdr:pic>
      <xdr:nvPicPr>
        <xdr:cNvPr id="107" name="図 106">
          <a:extLst>
            <a:ext uri="{FF2B5EF4-FFF2-40B4-BE49-F238E27FC236}">
              <a16:creationId xmlns:a16="http://schemas.microsoft.com/office/drawing/2014/main" id="{CE17A31B-3098-8000-6D1D-C32E8AB216F9}"/>
            </a:ext>
          </a:extLst>
        </xdr:cNvPr>
        <xdr:cNvPicPr>
          <a:picLocks noChangeAspect="1"/>
        </xdr:cNvPicPr>
      </xdr:nvPicPr>
      <xdr:blipFill>
        <a:blip xmlns:r="http://schemas.openxmlformats.org/officeDocument/2006/relationships" r:embed="rId80"/>
        <a:stretch>
          <a:fillRect/>
        </a:stretch>
      </xdr:blipFill>
      <xdr:spPr>
        <a:xfrm>
          <a:off x="500063" y="737449313"/>
          <a:ext cx="18295395" cy="9033351"/>
        </a:xfrm>
        <a:prstGeom prst="rect">
          <a:avLst/>
        </a:prstGeom>
      </xdr:spPr>
    </xdr:pic>
    <xdr:clientData/>
  </xdr:twoCellAnchor>
  <xdr:twoCellAnchor editAs="oneCell">
    <xdr:from>
      <xdr:col>1</xdr:col>
      <xdr:colOff>0</xdr:colOff>
      <xdr:row>3484</xdr:row>
      <xdr:rowOff>0</xdr:rowOff>
    </xdr:from>
    <xdr:to>
      <xdr:col>30</xdr:col>
      <xdr:colOff>412208</xdr:colOff>
      <xdr:row>3526</xdr:row>
      <xdr:rowOff>32226</xdr:rowOff>
    </xdr:to>
    <xdr:pic>
      <xdr:nvPicPr>
        <xdr:cNvPr id="108" name="図 107">
          <a:extLst>
            <a:ext uri="{FF2B5EF4-FFF2-40B4-BE49-F238E27FC236}">
              <a16:creationId xmlns:a16="http://schemas.microsoft.com/office/drawing/2014/main" id="{8A4764B5-4799-6045-A6D4-43DFAA49D96D}"/>
            </a:ext>
          </a:extLst>
        </xdr:cNvPr>
        <xdr:cNvPicPr>
          <a:picLocks noChangeAspect="1"/>
        </xdr:cNvPicPr>
      </xdr:nvPicPr>
      <xdr:blipFill>
        <a:blip xmlns:r="http://schemas.openxmlformats.org/officeDocument/2006/relationships" r:embed="rId81"/>
        <a:stretch>
          <a:fillRect/>
        </a:stretch>
      </xdr:blipFill>
      <xdr:spPr>
        <a:xfrm>
          <a:off x="500063" y="746664750"/>
          <a:ext cx="18295395" cy="9033351"/>
        </a:xfrm>
        <a:prstGeom prst="rect">
          <a:avLst/>
        </a:prstGeom>
      </xdr:spPr>
    </xdr:pic>
    <xdr:clientData/>
  </xdr:twoCellAnchor>
  <xdr:twoCellAnchor editAs="oneCell">
    <xdr:from>
      <xdr:col>1</xdr:col>
      <xdr:colOff>0</xdr:colOff>
      <xdr:row>3527</xdr:row>
      <xdr:rowOff>0</xdr:rowOff>
    </xdr:from>
    <xdr:to>
      <xdr:col>30</xdr:col>
      <xdr:colOff>412208</xdr:colOff>
      <xdr:row>3569</xdr:row>
      <xdr:rowOff>32226</xdr:rowOff>
    </xdr:to>
    <xdr:pic>
      <xdr:nvPicPr>
        <xdr:cNvPr id="109" name="図 108">
          <a:extLst>
            <a:ext uri="{FF2B5EF4-FFF2-40B4-BE49-F238E27FC236}">
              <a16:creationId xmlns:a16="http://schemas.microsoft.com/office/drawing/2014/main" id="{3734DD82-F43D-BBD9-A5BD-A3AC67C04D77}"/>
            </a:ext>
          </a:extLst>
        </xdr:cNvPr>
        <xdr:cNvPicPr>
          <a:picLocks noChangeAspect="1"/>
        </xdr:cNvPicPr>
      </xdr:nvPicPr>
      <xdr:blipFill>
        <a:blip xmlns:r="http://schemas.openxmlformats.org/officeDocument/2006/relationships" r:embed="rId82"/>
        <a:stretch>
          <a:fillRect/>
        </a:stretch>
      </xdr:blipFill>
      <xdr:spPr>
        <a:xfrm>
          <a:off x="500063" y="755880188"/>
          <a:ext cx="18295395" cy="9033351"/>
        </a:xfrm>
        <a:prstGeom prst="rect">
          <a:avLst/>
        </a:prstGeom>
      </xdr:spPr>
    </xdr:pic>
    <xdr:clientData/>
  </xdr:twoCellAnchor>
  <xdr:twoCellAnchor editAs="oneCell">
    <xdr:from>
      <xdr:col>1</xdr:col>
      <xdr:colOff>0</xdr:colOff>
      <xdr:row>3570</xdr:row>
      <xdr:rowOff>0</xdr:rowOff>
    </xdr:from>
    <xdr:to>
      <xdr:col>30</xdr:col>
      <xdr:colOff>412208</xdr:colOff>
      <xdr:row>3612</xdr:row>
      <xdr:rowOff>32226</xdr:rowOff>
    </xdr:to>
    <xdr:pic>
      <xdr:nvPicPr>
        <xdr:cNvPr id="110" name="図 109">
          <a:extLst>
            <a:ext uri="{FF2B5EF4-FFF2-40B4-BE49-F238E27FC236}">
              <a16:creationId xmlns:a16="http://schemas.microsoft.com/office/drawing/2014/main" id="{19230701-C4B7-D188-6E18-89D317503D6A}"/>
            </a:ext>
          </a:extLst>
        </xdr:cNvPr>
        <xdr:cNvPicPr>
          <a:picLocks noChangeAspect="1"/>
        </xdr:cNvPicPr>
      </xdr:nvPicPr>
      <xdr:blipFill>
        <a:blip xmlns:r="http://schemas.openxmlformats.org/officeDocument/2006/relationships" r:embed="rId83"/>
        <a:stretch>
          <a:fillRect/>
        </a:stretch>
      </xdr:blipFill>
      <xdr:spPr>
        <a:xfrm>
          <a:off x="500063" y="765095625"/>
          <a:ext cx="18295395" cy="9033351"/>
        </a:xfrm>
        <a:prstGeom prst="rect">
          <a:avLst/>
        </a:prstGeom>
      </xdr:spPr>
    </xdr:pic>
    <xdr:clientData/>
  </xdr:twoCellAnchor>
  <xdr:twoCellAnchor editAs="oneCell">
    <xdr:from>
      <xdr:col>1</xdr:col>
      <xdr:colOff>0</xdr:colOff>
      <xdr:row>3613</xdr:row>
      <xdr:rowOff>0</xdr:rowOff>
    </xdr:from>
    <xdr:to>
      <xdr:col>30</xdr:col>
      <xdr:colOff>412208</xdr:colOff>
      <xdr:row>3655</xdr:row>
      <xdr:rowOff>32226</xdr:rowOff>
    </xdr:to>
    <xdr:pic>
      <xdr:nvPicPr>
        <xdr:cNvPr id="111" name="図 110">
          <a:extLst>
            <a:ext uri="{FF2B5EF4-FFF2-40B4-BE49-F238E27FC236}">
              <a16:creationId xmlns:a16="http://schemas.microsoft.com/office/drawing/2014/main" id="{C1D28868-58F8-9AA0-9006-8697A3258A96}"/>
            </a:ext>
          </a:extLst>
        </xdr:cNvPr>
        <xdr:cNvPicPr>
          <a:picLocks noChangeAspect="1"/>
        </xdr:cNvPicPr>
      </xdr:nvPicPr>
      <xdr:blipFill>
        <a:blip xmlns:r="http://schemas.openxmlformats.org/officeDocument/2006/relationships" r:embed="rId84"/>
        <a:stretch>
          <a:fillRect/>
        </a:stretch>
      </xdr:blipFill>
      <xdr:spPr>
        <a:xfrm>
          <a:off x="500063" y="774311063"/>
          <a:ext cx="18295395" cy="9033351"/>
        </a:xfrm>
        <a:prstGeom prst="rect">
          <a:avLst/>
        </a:prstGeom>
      </xdr:spPr>
    </xdr:pic>
    <xdr:clientData/>
  </xdr:twoCellAnchor>
  <xdr:twoCellAnchor editAs="oneCell">
    <xdr:from>
      <xdr:col>1</xdr:col>
      <xdr:colOff>0</xdr:colOff>
      <xdr:row>3656</xdr:row>
      <xdr:rowOff>0</xdr:rowOff>
    </xdr:from>
    <xdr:to>
      <xdr:col>30</xdr:col>
      <xdr:colOff>412208</xdr:colOff>
      <xdr:row>3698</xdr:row>
      <xdr:rowOff>32226</xdr:rowOff>
    </xdr:to>
    <xdr:pic>
      <xdr:nvPicPr>
        <xdr:cNvPr id="112" name="図 111">
          <a:extLst>
            <a:ext uri="{FF2B5EF4-FFF2-40B4-BE49-F238E27FC236}">
              <a16:creationId xmlns:a16="http://schemas.microsoft.com/office/drawing/2014/main" id="{F425FEFE-5A53-E6DF-6347-89823124E0DE}"/>
            </a:ext>
          </a:extLst>
        </xdr:cNvPr>
        <xdr:cNvPicPr>
          <a:picLocks noChangeAspect="1"/>
        </xdr:cNvPicPr>
      </xdr:nvPicPr>
      <xdr:blipFill>
        <a:blip xmlns:r="http://schemas.openxmlformats.org/officeDocument/2006/relationships" r:embed="rId85"/>
        <a:stretch>
          <a:fillRect/>
        </a:stretch>
      </xdr:blipFill>
      <xdr:spPr>
        <a:xfrm>
          <a:off x="500063" y="783526500"/>
          <a:ext cx="18295395" cy="9033351"/>
        </a:xfrm>
        <a:prstGeom prst="rect">
          <a:avLst/>
        </a:prstGeom>
      </xdr:spPr>
    </xdr:pic>
    <xdr:clientData/>
  </xdr:twoCellAnchor>
  <xdr:twoCellAnchor editAs="oneCell">
    <xdr:from>
      <xdr:col>1</xdr:col>
      <xdr:colOff>0</xdr:colOff>
      <xdr:row>3699</xdr:row>
      <xdr:rowOff>0</xdr:rowOff>
    </xdr:from>
    <xdr:to>
      <xdr:col>30</xdr:col>
      <xdr:colOff>412208</xdr:colOff>
      <xdr:row>3741</xdr:row>
      <xdr:rowOff>32226</xdr:rowOff>
    </xdr:to>
    <xdr:pic>
      <xdr:nvPicPr>
        <xdr:cNvPr id="113" name="図 112">
          <a:extLst>
            <a:ext uri="{FF2B5EF4-FFF2-40B4-BE49-F238E27FC236}">
              <a16:creationId xmlns:a16="http://schemas.microsoft.com/office/drawing/2014/main" id="{49846A8F-2230-2CB0-FC39-9BFA6351CB32}"/>
            </a:ext>
          </a:extLst>
        </xdr:cNvPr>
        <xdr:cNvPicPr>
          <a:picLocks noChangeAspect="1"/>
        </xdr:cNvPicPr>
      </xdr:nvPicPr>
      <xdr:blipFill>
        <a:blip xmlns:r="http://schemas.openxmlformats.org/officeDocument/2006/relationships" r:embed="rId86"/>
        <a:stretch>
          <a:fillRect/>
        </a:stretch>
      </xdr:blipFill>
      <xdr:spPr>
        <a:xfrm>
          <a:off x="500063" y="792741938"/>
          <a:ext cx="18295395" cy="9033351"/>
        </a:xfrm>
        <a:prstGeom prst="rect">
          <a:avLst/>
        </a:prstGeom>
      </xdr:spPr>
    </xdr:pic>
    <xdr:clientData/>
  </xdr:twoCellAnchor>
  <xdr:twoCellAnchor editAs="oneCell">
    <xdr:from>
      <xdr:col>1</xdr:col>
      <xdr:colOff>0</xdr:colOff>
      <xdr:row>3742</xdr:row>
      <xdr:rowOff>0</xdr:rowOff>
    </xdr:from>
    <xdr:to>
      <xdr:col>30</xdr:col>
      <xdr:colOff>412208</xdr:colOff>
      <xdr:row>3784</xdr:row>
      <xdr:rowOff>32226</xdr:rowOff>
    </xdr:to>
    <xdr:pic>
      <xdr:nvPicPr>
        <xdr:cNvPr id="114" name="図 113">
          <a:extLst>
            <a:ext uri="{FF2B5EF4-FFF2-40B4-BE49-F238E27FC236}">
              <a16:creationId xmlns:a16="http://schemas.microsoft.com/office/drawing/2014/main" id="{3A0C62E5-9FE5-33BC-2065-2E8C681BFA12}"/>
            </a:ext>
          </a:extLst>
        </xdr:cNvPr>
        <xdr:cNvPicPr>
          <a:picLocks noChangeAspect="1"/>
        </xdr:cNvPicPr>
      </xdr:nvPicPr>
      <xdr:blipFill>
        <a:blip xmlns:r="http://schemas.openxmlformats.org/officeDocument/2006/relationships" r:embed="rId87"/>
        <a:stretch>
          <a:fillRect/>
        </a:stretch>
      </xdr:blipFill>
      <xdr:spPr>
        <a:xfrm>
          <a:off x="500063" y="801957375"/>
          <a:ext cx="18295395" cy="9033351"/>
        </a:xfrm>
        <a:prstGeom prst="rect">
          <a:avLst/>
        </a:prstGeom>
      </xdr:spPr>
    </xdr:pic>
    <xdr:clientData/>
  </xdr:twoCellAnchor>
  <xdr:twoCellAnchor editAs="oneCell">
    <xdr:from>
      <xdr:col>1</xdr:col>
      <xdr:colOff>0</xdr:colOff>
      <xdr:row>3785</xdr:row>
      <xdr:rowOff>0</xdr:rowOff>
    </xdr:from>
    <xdr:to>
      <xdr:col>30</xdr:col>
      <xdr:colOff>412208</xdr:colOff>
      <xdr:row>3827</xdr:row>
      <xdr:rowOff>32226</xdr:rowOff>
    </xdr:to>
    <xdr:pic>
      <xdr:nvPicPr>
        <xdr:cNvPr id="115" name="図 114">
          <a:extLst>
            <a:ext uri="{FF2B5EF4-FFF2-40B4-BE49-F238E27FC236}">
              <a16:creationId xmlns:a16="http://schemas.microsoft.com/office/drawing/2014/main" id="{D8ED0656-F846-2B55-C89C-D5701339FB00}"/>
            </a:ext>
          </a:extLst>
        </xdr:cNvPr>
        <xdr:cNvPicPr>
          <a:picLocks noChangeAspect="1"/>
        </xdr:cNvPicPr>
      </xdr:nvPicPr>
      <xdr:blipFill>
        <a:blip xmlns:r="http://schemas.openxmlformats.org/officeDocument/2006/relationships" r:embed="rId88"/>
        <a:stretch>
          <a:fillRect/>
        </a:stretch>
      </xdr:blipFill>
      <xdr:spPr>
        <a:xfrm>
          <a:off x="500063" y="811172813"/>
          <a:ext cx="18295395" cy="9033351"/>
        </a:xfrm>
        <a:prstGeom prst="rect">
          <a:avLst/>
        </a:prstGeom>
      </xdr:spPr>
    </xdr:pic>
    <xdr:clientData/>
  </xdr:twoCellAnchor>
  <xdr:twoCellAnchor editAs="oneCell">
    <xdr:from>
      <xdr:col>1</xdr:col>
      <xdr:colOff>0</xdr:colOff>
      <xdr:row>3828</xdr:row>
      <xdr:rowOff>0</xdr:rowOff>
    </xdr:from>
    <xdr:to>
      <xdr:col>30</xdr:col>
      <xdr:colOff>412208</xdr:colOff>
      <xdr:row>3870</xdr:row>
      <xdr:rowOff>32226</xdr:rowOff>
    </xdr:to>
    <xdr:pic>
      <xdr:nvPicPr>
        <xdr:cNvPr id="116" name="図 115">
          <a:extLst>
            <a:ext uri="{FF2B5EF4-FFF2-40B4-BE49-F238E27FC236}">
              <a16:creationId xmlns:a16="http://schemas.microsoft.com/office/drawing/2014/main" id="{D4C09617-4802-9AE8-D71D-969379725ECD}"/>
            </a:ext>
          </a:extLst>
        </xdr:cNvPr>
        <xdr:cNvPicPr>
          <a:picLocks noChangeAspect="1"/>
        </xdr:cNvPicPr>
      </xdr:nvPicPr>
      <xdr:blipFill>
        <a:blip xmlns:r="http://schemas.openxmlformats.org/officeDocument/2006/relationships" r:embed="rId89"/>
        <a:stretch>
          <a:fillRect/>
        </a:stretch>
      </xdr:blipFill>
      <xdr:spPr>
        <a:xfrm>
          <a:off x="500063" y="820388250"/>
          <a:ext cx="18295395" cy="9033351"/>
        </a:xfrm>
        <a:prstGeom prst="rect">
          <a:avLst/>
        </a:prstGeom>
      </xdr:spPr>
    </xdr:pic>
    <xdr:clientData/>
  </xdr:twoCellAnchor>
  <xdr:twoCellAnchor editAs="oneCell">
    <xdr:from>
      <xdr:col>1</xdr:col>
      <xdr:colOff>0</xdr:colOff>
      <xdr:row>3871</xdr:row>
      <xdr:rowOff>0</xdr:rowOff>
    </xdr:from>
    <xdr:to>
      <xdr:col>30</xdr:col>
      <xdr:colOff>412208</xdr:colOff>
      <xdr:row>3913</xdr:row>
      <xdr:rowOff>32226</xdr:rowOff>
    </xdr:to>
    <xdr:pic>
      <xdr:nvPicPr>
        <xdr:cNvPr id="117" name="図 116">
          <a:extLst>
            <a:ext uri="{FF2B5EF4-FFF2-40B4-BE49-F238E27FC236}">
              <a16:creationId xmlns:a16="http://schemas.microsoft.com/office/drawing/2014/main" id="{EC7E0AE3-797A-51C3-3F50-DEEFFFFA3F89}"/>
            </a:ext>
          </a:extLst>
        </xdr:cNvPr>
        <xdr:cNvPicPr>
          <a:picLocks noChangeAspect="1"/>
        </xdr:cNvPicPr>
      </xdr:nvPicPr>
      <xdr:blipFill>
        <a:blip xmlns:r="http://schemas.openxmlformats.org/officeDocument/2006/relationships" r:embed="rId90"/>
        <a:stretch>
          <a:fillRect/>
        </a:stretch>
      </xdr:blipFill>
      <xdr:spPr>
        <a:xfrm>
          <a:off x="500063" y="829603688"/>
          <a:ext cx="18295395" cy="9033351"/>
        </a:xfrm>
        <a:prstGeom prst="rect">
          <a:avLst/>
        </a:prstGeom>
      </xdr:spPr>
    </xdr:pic>
    <xdr:clientData/>
  </xdr:twoCellAnchor>
  <xdr:twoCellAnchor editAs="oneCell">
    <xdr:from>
      <xdr:col>1</xdr:col>
      <xdr:colOff>0</xdr:colOff>
      <xdr:row>3914</xdr:row>
      <xdr:rowOff>0</xdr:rowOff>
    </xdr:from>
    <xdr:to>
      <xdr:col>30</xdr:col>
      <xdr:colOff>412208</xdr:colOff>
      <xdr:row>3956</xdr:row>
      <xdr:rowOff>32226</xdr:rowOff>
    </xdr:to>
    <xdr:pic>
      <xdr:nvPicPr>
        <xdr:cNvPr id="118" name="図 117">
          <a:extLst>
            <a:ext uri="{FF2B5EF4-FFF2-40B4-BE49-F238E27FC236}">
              <a16:creationId xmlns:a16="http://schemas.microsoft.com/office/drawing/2014/main" id="{5136D3E9-3B38-31CB-25AD-4FEC22E34C98}"/>
            </a:ext>
          </a:extLst>
        </xdr:cNvPr>
        <xdr:cNvPicPr>
          <a:picLocks noChangeAspect="1"/>
        </xdr:cNvPicPr>
      </xdr:nvPicPr>
      <xdr:blipFill>
        <a:blip xmlns:r="http://schemas.openxmlformats.org/officeDocument/2006/relationships" r:embed="rId91"/>
        <a:stretch>
          <a:fillRect/>
        </a:stretch>
      </xdr:blipFill>
      <xdr:spPr>
        <a:xfrm>
          <a:off x="500063" y="838819125"/>
          <a:ext cx="18295395" cy="9033351"/>
        </a:xfrm>
        <a:prstGeom prst="rect">
          <a:avLst/>
        </a:prstGeom>
      </xdr:spPr>
    </xdr:pic>
    <xdr:clientData/>
  </xdr:twoCellAnchor>
  <xdr:twoCellAnchor editAs="oneCell">
    <xdr:from>
      <xdr:col>1</xdr:col>
      <xdr:colOff>0</xdr:colOff>
      <xdr:row>3957</xdr:row>
      <xdr:rowOff>0</xdr:rowOff>
    </xdr:from>
    <xdr:to>
      <xdr:col>30</xdr:col>
      <xdr:colOff>412208</xdr:colOff>
      <xdr:row>3999</xdr:row>
      <xdr:rowOff>32226</xdr:rowOff>
    </xdr:to>
    <xdr:pic>
      <xdr:nvPicPr>
        <xdr:cNvPr id="119" name="図 118">
          <a:extLst>
            <a:ext uri="{FF2B5EF4-FFF2-40B4-BE49-F238E27FC236}">
              <a16:creationId xmlns:a16="http://schemas.microsoft.com/office/drawing/2014/main" id="{20E57820-2370-3DC7-D012-A80D7B5F43C6}"/>
            </a:ext>
          </a:extLst>
        </xdr:cNvPr>
        <xdr:cNvPicPr>
          <a:picLocks noChangeAspect="1"/>
        </xdr:cNvPicPr>
      </xdr:nvPicPr>
      <xdr:blipFill>
        <a:blip xmlns:r="http://schemas.openxmlformats.org/officeDocument/2006/relationships" r:embed="rId92"/>
        <a:stretch>
          <a:fillRect/>
        </a:stretch>
      </xdr:blipFill>
      <xdr:spPr>
        <a:xfrm>
          <a:off x="500063" y="848034563"/>
          <a:ext cx="18295395" cy="9033351"/>
        </a:xfrm>
        <a:prstGeom prst="rect">
          <a:avLst/>
        </a:prstGeom>
      </xdr:spPr>
    </xdr:pic>
    <xdr:clientData/>
  </xdr:twoCellAnchor>
  <xdr:twoCellAnchor editAs="oneCell">
    <xdr:from>
      <xdr:col>1</xdr:col>
      <xdr:colOff>0</xdr:colOff>
      <xdr:row>4000</xdr:row>
      <xdr:rowOff>0</xdr:rowOff>
    </xdr:from>
    <xdr:to>
      <xdr:col>30</xdr:col>
      <xdr:colOff>412208</xdr:colOff>
      <xdr:row>4042</xdr:row>
      <xdr:rowOff>32226</xdr:rowOff>
    </xdr:to>
    <xdr:pic>
      <xdr:nvPicPr>
        <xdr:cNvPr id="120" name="図 119">
          <a:extLst>
            <a:ext uri="{FF2B5EF4-FFF2-40B4-BE49-F238E27FC236}">
              <a16:creationId xmlns:a16="http://schemas.microsoft.com/office/drawing/2014/main" id="{FA5C1646-A929-ACD4-B076-DC701779927F}"/>
            </a:ext>
          </a:extLst>
        </xdr:cNvPr>
        <xdr:cNvPicPr>
          <a:picLocks noChangeAspect="1"/>
        </xdr:cNvPicPr>
      </xdr:nvPicPr>
      <xdr:blipFill>
        <a:blip xmlns:r="http://schemas.openxmlformats.org/officeDocument/2006/relationships" r:embed="rId93"/>
        <a:stretch>
          <a:fillRect/>
        </a:stretch>
      </xdr:blipFill>
      <xdr:spPr>
        <a:xfrm>
          <a:off x="500063" y="857250000"/>
          <a:ext cx="18295395" cy="9033351"/>
        </a:xfrm>
        <a:prstGeom prst="rect">
          <a:avLst/>
        </a:prstGeom>
      </xdr:spPr>
    </xdr:pic>
    <xdr:clientData/>
  </xdr:twoCellAnchor>
  <xdr:twoCellAnchor editAs="oneCell">
    <xdr:from>
      <xdr:col>1</xdr:col>
      <xdr:colOff>0</xdr:colOff>
      <xdr:row>4043</xdr:row>
      <xdr:rowOff>0</xdr:rowOff>
    </xdr:from>
    <xdr:to>
      <xdr:col>30</xdr:col>
      <xdr:colOff>412208</xdr:colOff>
      <xdr:row>4085</xdr:row>
      <xdr:rowOff>32226</xdr:rowOff>
    </xdr:to>
    <xdr:pic>
      <xdr:nvPicPr>
        <xdr:cNvPr id="121" name="図 120">
          <a:extLst>
            <a:ext uri="{FF2B5EF4-FFF2-40B4-BE49-F238E27FC236}">
              <a16:creationId xmlns:a16="http://schemas.microsoft.com/office/drawing/2014/main" id="{FBED1725-5560-604C-7D91-8415ACBB33FC}"/>
            </a:ext>
          </a:extLst>
        </xdr:cNvPr>
        <xdr:cNvPicPr>
          <a:picLocks noChangeAspect="1"/>
        </xdr:cNvPicPr>
      </xdr:nvPicPr>
      <xdr:blipFill>
        <a:blip xmlns:r="http://schemas.openxmlformats.org/officeDocument/2006/relationships" r:embed="rId94"/>
        <a:stretch>
          <a:fillRect/>
        </a:stretch>
      </xdr:blipFill>
      <xdr:spPr>
        <a:xfrm>
          <a:off x="500063" y="866465438"/>
          <a:ext cx="18295395" cy="9033351"/>
        </a:xfrm>
        <a:prstGeom prst="rect">
          <a:avLst/>
        </a:prstGeom>
      </xdr:spPr>
    </xdr:pic>
    <xdr:clientData/>
  </xdr:twoCellAnchor>
  <xdr:twoCellAnchor editAs="oneCell">
    <xdr:from>
      <xdr:col>1</xdr:col>
      <xdr:colOff>0</xdr:colOff>
      <xdr:row>4086</xdr:row>
      <xdr:rowOff>0</xdr:rowOff>
    </xdr:from>
    <xdr:to>
      <xdr:col>30</xdr:col>
      <xdr:colOff>412208</xdr:colOff>
      <xdr:row>4128</xdr:row>
      <xdr:rowOff>32226</xdr:rowOff>
    </xdr:to>
    <xdr:pic>
      <xdr:nvPicPr>
        <xdr:cNvPr id="122" name="図 121">
          <a:extLst>
            <a:ext uri="{FF2B5EF4-FFF2-40B4-BE49-F238E27FC236}">
              <a16:creationId xmlns:a16="http://schemas.microsoft.com/office/drawing/2014/main" id="{89E36BA6-C477-9B60-7757-15BEE4A4277C}"/>
            </a:ext>
          </a:extLst>
        </xdr:cNvPr>
        <xdr:cNvPicPr>
          <a:picLocks noChangeAspect="1"/>
        </xdr:cNvPicPr>
      </xdr:nvPicPr>
      <xdr:blipFill>
        <a:blip xmlns:r="http://schemas.openxmlformats.org/officeDocument/2006/relationships" r:embed="rId95"/>
        <a:stretch>
          <a:fillRect/>
        </a:stretch>
      </xdr:blipFill>
      <xdr:spPr>
        <a:xfrm>
          <a:off x="500063" y="875680875"/>
          <a:ext cx="18295395" cy="903335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R64"/>
  <sheetViews>
    <sheetView zoomScaleNormal="100" workbookViewId="0">
      <pane xSplit="1" ySplit="8" topLeftCell="B9" activePane="bottomRight" state="frozen"/>
      <selection pane="topRight" activeCell="B1" sqref="B1"/>
      <selection pane="bottomLeft" activeCell="A9" sqref="A9"/>
      <selection pane="bottomRight" activeCell="C5" sqref="C5"/>
    </sheetView>
  </sheetViews>
  <sheetFormatPr defaultRowHeight="18.75" x14ac:dyDescent="0.4"/>
  <cols>
    <col min="1" max="1" width="4.875" customWidth="1"/>
    <col min="2" max="2" width="12" customWidth="1"/>
    <col min="3" max="3" width="10.625" customWidth="1"/>
    <col min="4" max="6" width="8.25" customWidth="1"/>
    <col min="7" max="7" width="9.875" customWidth="1"/>
    <col min="10" max="12" width="9.875" bestFit="1" customWidth="1"/>
    <col min="13" max="15" width="7.75" customWidth="1"/>
  </cols>
  <sheetData>
    <row r="1" spans="1:18" x14ac:dyDescent="0.4">
      <c r="A1" s="1" t="s">
        <v>7</v>
      </c>
      <c r="C1" t="s">
        <v>33</v>
      </c>
    </row>
    <row r="2" spans="1:18" x14ac:dyDescent="0.4">
      <c r="A2" s="1" t="s">
        <v>8</v>
      </c>
      <c r="C2" t="s">
        <v>34</v>
      </c>
    </row>
    <row r="3" spans="1:18" x14ac:dyDescent="0.4">
      <c r="A3" s="1" t="s">
        <v>10</v>
      </c>
      <c r="C3" s="26">
        <v>100000</v>
      </c>
    </row>
    <row r="4" spans="1:18" x14ac:dyDescent="0.4">
      <c r="A4" s="1" t="s">
        <v>11</v>
      </c>
      <c r="C4" s="26" t="s">
        <v>35</v>
      </c>
    </row>
    <row r="5" spans="1:18" ht="19.5" thickBot="1" x14ac:dyDescent="0.45">
      <c r="A5" s="1" t="s">
        <v>12</v>
      </c>
      <c r="C5" s="26"/>
    </row>
    <row r="6" spans="1:18" ht="19.5" thickBot="1" x14ac:dyDescent="0.45">
      <c r="A6" s="21" t="s">
        <v>0</v>
      </c>
      <c r="B6" s="21" t="s">
        <v>1</v>
      </c>
      <c r="C6" s="21" t="s">
        <v>1</v>
      </c>
      <c r="D6" s="44" t="s">
        <v>23</v>
      </c>
      <c r="E6" s="22"/>
      <c r="F6" s="23"/>
      <c r="G6" s="85" t="s">
        <v>3</v>
      </c>
      <c r="H6" s="86"/>
      <c r="I6" s="92"/>
      <c r="J6" s="85" t="s">
        <v>21</v>
      </c>
      <c r="K6" s="86"/>
      <c r="L6" s="92"/>
      <c r="M6" s="85" t="s">
        <v>22</v>
      </c>
      <c r="N6" s="86"/>
      <c r="O6" s="92"/>
    </row>
    <row r="7" spans="1:18" ht="19.5" thickBot="1" x14ac:dyDescent="0.45">
      <c r="A7" s="24"/>
      <c r="B7" s="24" t="s">
        <v>2</v>
      </c>
      <c r="C7" s="48" t="s">
        <v>27</v>
      </c>
      <c r="D7" s="11">
        <v>1.27</v>
      </c>
      <c r="E7" s="12">
        <v>1.5</v>
      </c>
      <c r="F7" s="13">
        <v>2</v>
      </c>
      <c r="G7" s="11">
        <v>1.27</v>
      </c>
      <c r="H7" s="12">
        <v>1.5</v>
      </c>
      <c r="I7" s="13">
        <v>2</v>
      </c>
      <c r="J7" s="11">
        <v>1.27</v>
      </c>
      <c r="K7" s="12">
        <v>1.5</v>
      </c>
      <c r="L7" s="13">
        <v>2</v>
      </c>
      <c r="M7" s="11">
        <v>1.27</v>
      </c>
      <c r="N7" s="12">
        <v>1.5</v>
      </c>
      <c r="O7" s="13">
        <v>2</v>
      </c>
    </row>
    <row r="8" spans="1:18" ht="19.5" thickBot="1" x14ac:dyDescent="0.45">
      <c r="A8" s="25" t="s">
        <v>9</v>
      </c>
      <c r="B8" s="10"/>
      <c r="C8" s="45"/>
      <c r="D8" s="15"/>
      <c r="E8" s="14"/>
      <c r="F8" s="16"/>
      <c r="G8" s="17">
        <f>C3</f>
        <v>100000</v>
      </c>
      <c r="H8" s="18">
        <f>C3</f>
        <v>100000</v>
      </c>
      <c r="I8" s="19">
        <f>C3</f>
        <v>100000</v>
      </c>
      <c r="J8" s="89" t="s">
        <v>21</v>
      </c>
      <c r="K8" s="90"/>
      <c r="L8" s="91"/>
      <c r="M8" s="89"/>
      <c r="N8" s="90"/>
      <c r="O8" s="91"/>
    </row>
    <row r="9" spans="1:18" x14ac:dyDescent="0.4">
      <c r="A9" s="7">
        <v>1</v>
      </c>
      <c r="B9" s="71"/>
      <c r="C9" s="72"/>
      <c r="D9" s="73"/>
      <c r="E9" s="74"/>
      <c r="F9" s="75"/>
      <c r="G9" s="20" t="str">
        <f>IF(D9="","",G8+M9)</f>
        <v/>
      </c>
      <c r="H9" s="20" t="str">
        <f t="shared" ref="H9" si="0">IF(E9="","",H8+N9)</f>
        <v/>
      </c>
      <c r="I9" s="20" t="str">
        <f t="shared" ref="I9" si="1">IF(F9="","",I8+O9)</f>
        <v/>
      </c>
      <c r="J9" s="38">
        <f>IF(G8="","",G8*0.03)</f>
        <v>3000</v>
      </c>
      <c r="K9" s="39">
        <f>IF(H8="","",H8*0.03)</f>
        <v>3000</v>
      </c>
      <c r="L9" s="40">
        <f>IF(I8="","",I8*0.03)</f>
        <v>3000</v>
      </c>
      <c r="M9" s="38" t="str">
        <f>IF(D9="","",J9*D9)</f>
        <v/>
      </c>
      <c r="N9" s="39" t="str">
        <f>IF(E9="","",K9*E9)</f>
        <v/>
      </c>
      <c r="O9" s="40" t="str">
        <f>IF(F9="","",L9*F9)</f>
        <v/>
      </c>
      <c r="P9" s="37"/>
      <c r="Q9" s="37"/>
      <c r="R9" s="37"/>
    </row>
    <row r="10" spans="1:18" x14ac:dyDescent="0.4">
      <c r="A10" s="7">
        <v>2</v>
      </c>
      <c r="B10" s="76"/>
      <c r="C10" s="77"/>
      <c r="D10" s="78"/>
      <c r="E10" s="47"/>
      <c r="F10" s="79"/>
      <c r="G10" s="20" t="str">
        <f t="shared" ref="G10:G42" si="2">IF(D10="","",G9+M10)</f>
        <v/>
      </c>
      <c r="H10" s="20" t="str">
        <f t="shared" ref="H10:H42" si="3">IF(E10="","",H9+N10)</f>
        <v/>
      </c>
      <c r="I10" s="20" t="str">
        <f t="shared" ref="I10:I42" si="4">IF(F10="","",I9+O10)</f>
        <v/>
      </c>
      <c r="J10" s="41" t="str">
        <f t="shared" ref="J10:J12" si="5">IF(G9="","",G9*0.03)</f>
        <v/>
      </c>
      <c r="K10" s="42" t="str">
        <f t="shared" ref="K10:K12" si="6">IF(H9="","",H9*0.03)</f>
        <v/>
      </c>
      <c r="L10" s="43" t="str">
        <f t="shared" ref="L10:L12" si="7">IF(I9="","",I9*0.03)</f>
        <v/>
      </c>
      <c r="M10" s="41" t="str">
        <f t="shared" ref="M10:M12" si="8">IF(D10="","",J10*D10)</f>
        <v/>
      </c>
      <c r="N10" s="42" t="str">
        <f t="shared" ref="N10:N12" si="9">IF(E10="","",K10*E10)</f>
        <v/>
      </c>
      <c r="O10" s="43" t="str">
        <f t="shared" ref="O10:O12" si="10">IF(F10="","",L10*F10)</f>
        <v/>
      </c>
      <c r="P10" s="37"/>
      <c r="Q10" s="37"/>
      <c r="R10" s="37"/>
    </row>
    <row r="11" spans="1:18" x14ac:dyDescent="0.4">
      <c r="A11" s="7">
        <v>3</v>
      </c>
      <c r="B11" s="76"/>
      <c r="C11" s="77"/>
      <c r="D11" s="78"/>
      <c r="E11" s="47"/>
      <c r="F11" s="79"/>
      <c r="G11" s="20" t="str">
        <f t="shared" si="2"/>
        <v/>
      </c>
      <c r="H11" s="20" t="str">
        <f t="shared" si="3"/>
        <v/>
      </c>
      <c r="I11" s="20" t="str">
        <f t="shared" si="4"/>
        <v/>
      </c>
      <c r="J11" s="41" t="str">
        <f t="shared" si="5"/>
        <v/>
      </c>
      <c r="K11" s="42" t="str">
        <f t="shared" si="6"/>
        <v/>
      </c>
      <c r="L11" s="43" t="str">
        <f t="shared" si="7"/>
        <v/>
      </c>
      <c r="M11" s="41" t="str">
        <f t="shared" si="8"/>
        <v/>
      </c>
      <c r="N11" s="42" t="str">
        <f t="shared" si="9"/>
        <v/>
      </c>
      <c r="O11" s="43" t="str">
        <f t="shared" si="10"/>
        <v/>
      </c>
      <c r="P11" s="37"/>
      <c r="Q11" s="37"/>
      <c r="R11" s="37"/>
    </row>
    <row r="12" spans="1:18" x14ac:dyDescent="0.4">
      <c r="A12" s="7">
        <v>4</v>
      </c>
      <c r="B12" s="76"/>
      <c r="C12" s="77"/>
      <c r="D12" s="78"/>
      <c r="E12" s="47"/>
      <c r="F12" s="79"/>
      <c r="G12" s="20" t="str">
        <f t="shared" si="2"/>
        <v/>
      </c>
      <c r="H12" s="20" t="str">
        <f t="shared" si="3"/>
        <v/>
      </c>
      <c r="I12" s="20" t="str">
        <f t="shared" si="4"/>
        <v/>
      </c>
      <c r="J12" s="41" t="str">
        <f t="shared" si="5"/>
        <v/>
      </c>
      <c r="K12" s="42" t="str">
        <f t="shared" si="6"/>
        <v/>
      </c>
      <c r="L12" s="43" t="str">
        <f t="shared" si="7"/>
        <v/>
      </c>
      <c r="M12" s="41" t="str">
        <f t="shared" si="8"/>
        <v/>
      </c>
      <c r="N12" s="42" t="str">
        <f t="shared" si="9"/>
        <v/>
      </c>
      <c r="O12" s="43" t="str">
        <f t="shared" si="10"/>
        <v/>
      </c>
      <c r="P12" s="37"/>
      <c r="Q12" s="37"/>
      <c r="R12" s="37"/>
    </row>
    <row r="13" spans="1:18" x14ac:dyDescent="0.4">
      <c r="A13" s="7">
        <v>5</v>
      </c>
      <c r="B13" s="76"/>
      <c r="C13" s="77"/>
      <c r="D13" s="78"/>
      <c r="E13" s="47"/>
      <c r="F13" s="79"/>
      <c r="G13" s="20" t="str">
        <f t="shared" si="2"/>
        <v/>
      </c>
      <c r="H13" s="20" t="str">
        <f t="shared" si="3"/>
        <v/>
      </c>
      <c r="I13" s="20" t="str">
        <f t="shared" si="4"/>
        <v/>
      </c>
      <c r="J13" s="41" t="str">
        <f t="shared" ref="J13:J58" si="11">IF(G12="","",G12*0.03)</f>
        <v/>
      </c>
      <c r="K13" s="42" t="str">
        <f t="shared" ref="K13:K58" si="12">IF(H12="","",H12*0.03)</f>
        <v/>
      </c>
      <c r="L13" s="43" t="str">
        <f t="shared" ref="L13:L58" si="13">IF(I12="","",I12*0.03)</f>
        <v/>
      </c>
      <c r="M13" s="41" t="str">
        <f t="shared" ref="M13:M58" si="14">IF(D13="","",J13*D13)</f>
        <v/>
      </c>
      <c r="N13" s="42" t="str">
        <f t="shared" ref="N13:N58" si="15">IF(E13="","",K13*E13)</f>
        <v/>
      </c>
      <c r="O13" s="43" t="str">
        <f t="shared" ref="O13:O58" si="16">IF(F13="","",L13*F13)</f>
        <v/>
      </c>
      <c r="P13" s="37"/>
      <c r="Q13" s="37"/>
      <c r="R13" s="37"/>
    </row>
    <row r="14" spans="1:18" x14ac:dyDescent="0.4">
      <c r="A14" s="7">
        <v>6</v>
      </c>
      <c r="B14" s="76"/>
      <c r="C14" s="77"/>
      <c r="D14" s="78"/>
      <c r="E14" s="47"/>
      <c r="F14" s="79"/>
      <c r="G14" s="20" t="str">
        <f t="shared" si="2"/>
        <v/>
      </c>
      <c r="H14" s="20" t="str">
        <f t="shared" si="3"/>
        <v/>
      </c>
      <c r="I14" s="20" t="str">
        <f t="shared" si="4"/>
        <v/>
      </c>
      <c r="J14" s="41" t="str">
        <f t="shared" si="11"/>
        <v/>
      </c>
      <c r="K14" s="42" t="str">
        <f t="shared" si="12"/>
        <v/>
      </c>
      <c r="L14" s="43" t="str">
        <f t="shared" si="13"/>
        <v/>
      </c>
      <c r="M14" s="41" t="str">
        <f t="shared" si="14"/>
        <v/>
      </c>
      <c r="N14" s="42" t="str">
        <f t="shared" si="15"/>
        <v/>
      </c>
      <c r="O14" s="43" t="str">
        <f t="shared" si="16"/>
        <v/>
      </c>
      <c r="P14" s="37"/>
      <c r="Q14" s="37"/>
      <c r="R14" s="37"/>
    </row>
    <row r="15" spans="1:18" x14ac:dyDescent="0.4">
      <c r="A15" s="7">
        <v>7</v>
      </c>
      <c r="B15" s="76"/>
      <c r="C15" s="77"/>
      <c r="D15" s="78"/>
      <c r="E15" s="47"/>
      <c r="F15" s="79"/>
      <c r="G15" s="20" t="str">
        <f t="shared" si="2"/>
        <v/>
      </c>
      <c r="H15" s="20" t="str">
        <f t="shared" si="3"/>
        <v/>
      </c>
      <c r="I15" s="20" t="str">
        <f t="shared" si="4"/>
        <v/>
      </c>
      <c r="J15" s="41" t="str">
        <f t="shared" si="11"/>
        <v/>
      </c>
      <c r="K15" s="42" t="str">
        <f t="shared" si="12"/>
        <v/>
      </c>
      <c r="L15" s="43" t="str">
        <f t="shared" si="13"/>
        <v/>
      </c>
      <c r="M15" s="41" t="str">
        <f t="shared" si="14"/>
        <v/>
      </c>
      <c r="N15" s="42" t="str">
        <f t="shared" si="15"/>
        <v/>
      </c>
      <c r="O15" s="43" t="str">
        <f t="shared" si="16"/>
        <v/>
      </c>
      <c r="P15" s="37"/>
      <c r="Q15" s="37"/>
      <c r="R15" s="37"/>
    </row>
    <row r="16" spans="1:18" x14ac:dyDescent="0.4">
      <c r="A16" s="7">
        <v>8</v>
      </c>
      <c r="B16" s="76"/>
      <c r="C16" s="77"/>
      <c r="D16" s="78"/>
      <c r="E16" s="47"/>
      <c r="F16" s="79"/>
      <c r="G16" s="20" t="str">
        <f t="shared" si="2"/>
        <v/>
      </c>
      <c r="H16" s="20" t="str">
        <f t="shared" si="3"/>
        <v/>
      </c>
      <c r="I16" s="20" t="str">
        <f t="shared" si="4"/>
        <v/>
      </c>
      <c r="J16" s="41" t="str">
        <f t="shared" si="11"/>
        <v/>
      </c>
      <c r="K16" s="42" t="str">
        <f t="shared" si="12"/>
        <v/>
      </c>
      <c r="L16" s="43" t="str">
        <f t="shared" si="13"/>
        <v/>
      </c>
      <c r="M16" s="41" t="str">
        <f t="shared" si="14"/>
        <v/>
      </c>
      <c r="N16" s="42" t="str">
        <f t="shared" si="15"/>
        <v/>
      </c>
      <c r="O16" s="43" t="str">
        <f t="shared" si="16"/>
        <v/>
      </c>
      <c r="P16" s="37"/>
      <c r="Q16" s="37"/>
      <c r="R16" s="37"/>
    </row>
    <row r="17" spans="1:18" x14ac:dyDescent="0.4">
      <c r="A17" s="7">
        <v>9</v>
      </c>
      <c r="B17" s="76"/>
      <c r="C17" s="77"/>
      <c r="D17" s="78"/>
      <c r="E17" s="47"/>
      <c r="F17" s="79"/>
      <c r="G17" s="20" t="str">
        <f t="shared" si="2"/>
        <v/>
      </c>
      <c r="H17" s="20" t="str">
        <f t="shared" si="3"/>
        <v/>
      </c>
      <c r="I17" s="20" t="str">
        <f t="shared" si="4"/>
        <v/>
      </c>
      <c r="J17" s="41" t="str">
        <f t="shared" si="11"/>
        <v/>
      </c>
      <c r="K17" s="42" t="str">
        <f t="shared" si="12"/>
        <v/>
      </c>
      <c r="L17" s="43" t="str">
        <f t="shared" si="13"/>
        <v/>
      </c>
      <c r="M17" s="41" t="str">
        <f t="shared" si="14"/>
        <v/>
      </c>
      <c r="N17" s="42" t="str">
        <f t="shared" si="15"/>
        <v/>
      </c>
      <c r="O17" s="43" t="str">
        <f t="shared" si="16"/>
        <v/>
      </c>
      <c r="P17" s="37"/>
      <c r="Q17" s="37"/>
      <c r="R17" s="37"/>
    </row>
    <row r="18" spans="1:18" x14ac:dyDescent="0.4">
      <c r="A18" s="7">
        <v>10</v>
      </c>
      <c r="B18" s="76"/>
      <c r="C18" s="77"/>
      <c r="D18" s="78"/>
      <c r="E18" s="47"/>
      <c r="F18" s="79"/>
      <c r="G18" s="20" t="str">
        <f t="shared" si="2"/>
        <v/>
      </c>
      <c r="H18" s="20" t="str">
        <f t="shared" si="3"/>
        <v/>
      </c>
      <c r="I18" s="20" t="str">
        <f t="shared" si="4"/>
        <v/>
      </c>
      <c r="J18" s="41" t="str">
        <f t="shared" si="11"/>
        <v/>
      </c>
      <c r="K18" s="42" t="str">
        <f t="shared" si="12"/>
        <v/>
      </c>
      <c r="L18" s="43" t="str">
        <f t="shared" si="13"/>
        <v/>
      </c>
      <c r="M18" s="41" t="str">
        <f t="shared" si="14"/>
        <v/>
      </c>
      <c r="N18" s="42" t="str">
        <f t="shared" si="15"/>
        <v/>
      </c>
      <c r="O18" s="43" t="str">
        <f t="shared" si="16"/>
        <v/>
      </c>
      <c r="P18" s="37"/>
      <c r="Q18" s="37"/>
      <c r="R18" s="37"/>
    </row>
    <row r="19" spans="1:18" x14ac:dyDescent="0.4">
      <c r="A19" s="7">
        <v>11</v>
      </c>
      <c r="B19" s="76"/>
      <c r="C19" s="77"/>
      <c r="D19" s="78"/>
      <c r="E19" s="47"/>
      <c r="F19" s="79"/>
      <c r="G19" s="20" t="str">
        <f t="shared" si="2"/>
        <v/>
      </c>
      <c r="H19" s="20" t="str">
        <f t="shared" si="3"/>
        <v/>
      </c>
      <c r="I19" s="20" t="str">
        <f t="shared" si="4"/>
        <v/>
      </c>
      <c r="J19" s="41" t="str">
        <f t="shared" si="11"/>
        <v/>
      </c>
      <c r="K19" s="42" t="str">
        <f t="shared" si="12"/>
        <v/>
      </c>
      <c r="L19" s="43" t="str">
        <f t="shared" si="13"/>
        <v/>
      </c>
      <c r="M19" s="41" t="str">
        <f t="shared" si="14"/>
        <v/>
      </c>
      <c r="N19" s="42" t="str">
        <f t="shared" si="15"/>
        <v/>
      </c>
      <c r="O19" s="43" t="str">
        <f t="shared" si="16"/>
        <v/>
      </c>
      <c r="P19" s="37"/>
      <c r="Q19" s="37"/>
      <c r="R19" s="37"/>
    </row>
    <row r="20" spans="1:18" x14ac:dyDescent="0.4">
      <c r="A20" s="7">
        <v>12</v>
      </c>
      <c r="B20" s="76"/>
      <c r="C20" s="77"/>
      <c r="D20" s="78"/>
      <c r="E20" s="47"/>
      <c r="F20" s="79"/>
      <c r="G20" s="20" t="str">
        <f t="shared" si="2"/>
        <v/>
      </c>
      <c r="H20" s="20" t="str">
        <f t="shared" si="3"/>
        <v/>
      </c>
      <c r="I20" s="20" t="str">
        <f t="shared" si="4"/>
        <v/>
      </c>
      <c r="J20" s="41" t="str">
        <f t="shared" si="11"/>
        <v/>
      </c>
      <c r="K20" s="42" t="str">
        <f t="shared" si="12"/>
        <v/>
      </c>
      <c r="L20" s="43" t="str">
        <f t="shared" si="13"/>
        <v/>
      </c>
      <c r="M20" s="41" t="str">
        <f t="shared" si="14"/>
        <v/>
      </c>
      <c r="N20" s="42" t="str">
        <f t="shared" si="15"/>
        <v/>
      </c>
      <c r="O20" s="43" t="str">
        <f t="shared" si="16"/>
        <v/>
      </c>
      <c r="P20" s="37"/>
      <c r="Q20" s="37"/>
      <c r="R20" s="37"/>
    </row>
    <row r="21" spans="1:18" x14ac:dyDescent="0.4">
      <c r="A21" s="7">
        <v>13</v>
      </c>
      <c r="B21" s="76"/>
      <c r="C21" s="77"/>
      <c r="D21" s="78"/>
      <c r="E21" s="47"/>
      <c r="F21" s="79"/>
      <c r="G21" s="20" t="str">
        <f t="shared" si="2"/>
        <v/>
      </c>
      <c r="H21" s="20" t="str">
        <f t="shared" si="3"/>
        <v/>
      </c>
      <c r="I21" s="20" t="str">
        <f t="shared" si="4"/>
        <v/>
      </c>
      <c r="J21" s="41" t="str">
        <f t="shared" si="11"/>
        <v/>
      </c>
      <c r="K21" s="42" t="str">
        <f t="shared" si="12"/>
        <v/>
      </c>
      <c r="L21" s="43" t="str">
        <f t="shared" si="13"/>
        <v/>
      </c>
      <c r="M21" s="41" t="str">
        <f t="shared" si="14"/>
        <v/>
      </c>
      <c r="N21" s="42" t="str">
        <f t="shared" si="15"/>
        <v/>
      </c>
      <c r="O21" s="43" t="str">
        <f t="shared" si="16"/>
        <v/>
      </c>
      <c r="P21" s="37"/>
      <c r="Q21" s="37"/>
      <c r="R21" s="37"/>
    </row>
    <row r="22" spans="1:18" x14ac:dyDescent="0.4">
      <c r="A22" s="7">
        <v>14</v>
      </c>
      <c r="B22" s="76"/>
      <c r="C22" s="77"/>
      <c r="D22" s="78"/>
      <c r="E22" s="47"/>
      <c r="F22" s="79"/>
      <c r="G22" s="20" t="str">
        <f t="shared" si="2"/>
        <v/>
      </c>
      <c r="H22" s="20" t="str">
        <f t="shared" si="3"/>
        <v/>
      </c>
      <c r="I22" s="20" t="str">
        <f t="shared" si="4"/>
        <v/>
      </c>
      <c r="J22" s="41" t="str">
        <f t="shared" si="11"/>
        <v/>
      </c>
      <c r="K22" s="42" t="str">
        <f t="shared" si="12"/>
        <v/>
      </c>
      <c r="L22" s="43" t="str">
        <f t="shared" si="13"/>
        <v/>
      </c>
      <c r="M22" s="41" t="str">
        <f t="shared" si="14"/>
        <v/>
      </c>
      <c r="N22" s="42" t="str">
        <f t="shared" si="15"/>
        <v/>
      </c>
      <c r="O22" s="43" t="str">
        <f t="shared" si="16"/>
        <v/>
      </c>
      <c r="P22" s="37"/>
      <c r="Q22" s="37"/>
      <c r="R22" s="37"/>
    </row>
    <row r="23" spans="1:18" x14ac:dyDescent="0.4">
      <c r="A23" s="7">
        <v>15</v>
      </c>
      <c r="B23" s="76"/>
      <c r="C23" s="77"/>
      <c r="D23" s="78"/>
      <c r="E23" s="47"/>
      <c r="F23" s="79"/>
      <c r="G23" s="20" t="str">
        <f t="shared" si="2"/>
        <v/>
      </c>
      <c r="H23" s="20" t="str">
        <f t="shared" si="3"/>
        <v/>
      </c>
      <c r="I23" s="20" t="str">
        <f t="shared" si="4"/>
        <v/>
      </c>
      <c r="J23" s="41" t="str">
        <f t="shared" si="11"/>
        <v/>
      </c>
      <c r="K23" s="42" t="str">
        <f t="shared" si="12"/>
        <v/>
      </c>
      <c r="L23" s="43" t="str">
        <f t="shared" si="13"/>
        <v/>
      </c>
      <c r="M23" s="41" t="str">
        <f t="shared" si="14"/>
        <v/>
      </c>
      <c r="N23" s="42" t="str">
        <f t="shared" si="15"/>
        <v/>
      </c>
      <c r="O23" s="43" t="str">
        <f t="shared" si="16"/>
        <v/>
      </c>
      <c r="P23" s="37"/>
      <c r="Q23" s="37"/>
      <c r="R23" s="37"/>
    </row>
    <row r="24" spans="1:18" x14ac:dyDescent="0.4">
      <c r="A24" s="7">
        <v>16</v>
      </c>
      <c r="B24" s="76"/>
      <c r="C24" s="77"/>
      <c r="D24" s="78"/>
      <c r="E24" s="47"/>
      <c r="F24" s="79"/>
      <c r="G24" s="20" t="str">
        <f t="shared" si="2"/>
        <v/>
      </c>
      <c r="H24" s="20" t="str">
        <f t="shared" si="3"/>
        <v/>
      </c>
      <c r="I24" s="20" t="str">
        <f t="shared" si="4"/>
        <v/>
      </c>
      <c r="J24" s="41" t="str">
        <f t="shared" si="11"/>
        <v/>
      </c>
      <c r="K24" s="42" t="str">
        <f t="shared" si="12"/>
        <v/>
      </c>
      <c r="L24" s="43" t="str">
        <f t="shared" si="13"/>
        <v/>
      </c>
      <c r="M24" s="41" t="str">
        <f t="shared" si="14"/>
        <v/>
      </c>
      <c r="N24" s="42" t="str">
        <f t="shared" si="15"/>
        <v/>
      </c>
      <c r="O24" s="43" t="str">
        <f t="shared" si="16"/>
        <v/>
      </c>
      <c r="P24" s="37"/>
      <c r="Q24" s="37"/>
      <c r="R24" s="37"/>
    </row>
    <row r="25" spans="1:18" x14ac:dyDescent="0.4">
      <c r="A25" s="7">
        <v>17</v>
      </c>
      <c r="B25" s="76"/>
      <c r="C25" s="77"/>
      <c r="D25" s="78"/>
      <c r="E25" s="47"/>
      <c r="F25" s="79"/>
      <c r="G25" s="20" t="str">
        <f t="shared" si="2"/>
        <v/>
      </c>
      <c r="H25" s="20" t="str">
        <f t="shared" si="3"/>
        <v/>
      </c>
      <c r="I25" s="20" t="str">
        <f t="shared" si="4"/>
        <v/>
      </c>
      <c r="J25" s="41" t="str">
        <f t="shared" si="11"/>
        <v/>
      </c>
      <c r="K25" s="42" t="str">
        <f t="shared" si="12"/>
        <v/>
      </c>
      <c r="L25" s="43" t="str">
        <f t="shared" si="13"/>
        <v/>
      </c>
      <c r="M25" s="41" t="str">
        <f t="shared" si="14"/>
        <v/>
      </c>
      <c r="N25" s="42" t="str">
        <f t="shared" si="15"/>
        <v/>
      </c>
      <c r="O25" s="43" t="str">
        <f t="shared" si="16"/>
        <v/>
      </c>
      <c r="P25" s="37"/>
      <c r="Q25" s="37"/>
      <c r="R25" s="37"/>
    </row>
    <row r="26" spans="1:18" x14ac:dyDescent="0.4">
      <c r="A26" s="7">
        <v>18</v>
      </c>
      <c r="B26" s="76"/>
      <c r="C26" s="77"/>
      <c r="D26" s="78"/>
      <c r="E26" s="47"/>
      <c r="F26" s="79"/>
      <c r="G26" s="20" t="str">
        <f t="shared" si="2"/>
        <v/>
      </c>
      <c r="H26" s="20" t="str">
        <f t="shared" si="3"/>
        <v/>
      </c>
      <c r="I26" s="20" t="str">
        <f t="shared" si="4"/>
        <v/>
      </c>
      <c r="J26" s="41" t="str">
        <f t="shared" si="11"/>
        <v/>
      </c>
      <c r="K26" s="42" t="str">
        <f t="shared" si="12"/>
        <v/>
      </c>
      <c r="L26" s="43" t="str">
        <f t="shared" si="13"/>
        <v/>
      </c>
      <c r="M26" s="41" t="str">
        <f t="shared" si="14"/>
        <v/>
      </c>
      <c r="N26" s="42" t="str">
        <f t="shared" si="15"/>
        <v/>
      </c>
      <c r="O26" s="43" t="str">
        <f t="shared" si="16"/>
        <v/>
      </c>
      <c r="P26" s="37"/>
      <c r="Q26" s="37"/>
      <c r="R26" s="37"/>
    </row>
    <row r="27" spans="1:18" x14ac:dyDescent="0.4">
      <c r="A27" s="7">
        <v>19</v>
      </c>
      <c r="B27" s="76"/>
      <c r="C27" s="77"/>
      <c r="D27" s="78"/>
      <c r="E27" s="47"/>
      <c r="F27" s="79"/>
      <c r="G27" s="20" t="str">
        <f t="shared" si="2"/>
        <v/>
      </c>
      <c r="H27" s="20" t="str">
        <f t="shared" si="3"/>
        <v/>
      </c>
      <c r="I27" s="20" t="str">
        <f t="shared" si="4"/>
        <v/>
      </c>
      <c r="J27" s="41" t="str">
        <f t="shared" si="11"/>
        <v/>
      </c>
      <c r="K27" s="42" t="str">
        <f t="shared" si="12"/>
        <v/>
      </c>
      <c r="L27" s="43" t="str">
        <f t="shared" si="13"/>
        <v/>
      </c>
      <c r="M27" s="41" t="str">
        <f t="shared" si="14"/>
        <v/>
      </c>
      <c r="N27" s="42" t="str">
        <f t="shared" si="15"/>
        <v/>
      </c>
      <c r="O27" s="43" t="str">
        <f t="shared" si="16"/>
        <v/>
      </c>
      <c r="P27" s="37"/>
      <c r="Q27" s="37"/>
      <c r="R27" s="37"/>
    </row>
    <row r="28" spans="1:18" x14ac:dyDescent="0.4">
      <c r="A28" s="7">
        <v>20</v>
      </c>
      <c r="B28" s="76"/>
      <c r="C28" s="77"/>
      <c r="D28" s="78"/>
      <c r="E28" s="47"/>
      <c r="F28" s="79"/>
      <c r="G28" s="20" t="str">
        <f t="shared" si="2"/>
        <v/>
      </c>
      <c r="H28" s="20" t="str">
        <f t="shared" si="3"/>
        <v/>
      </c>
      <c r="I28" s="20" t="str">
        <f t="shared" si="4"/>
        <v/>
      </c>
      <c r="J28" s="41" t="str">
        <f t="shared" si="11"/>
        <v/>
      </c>
      <c r="K28" s="42" t="str">
        <f t="shared" si="12"/>
        <v/>
      </c>
      <c r="L28" s="43" t="str">
        <f t="shared" si="13"/>
        <v/>
      </c>
      <c r="M28" s="41" t="str">
        <f t="shared" si="14"/>
        <v/>
      </c>
      <c r="N28" s="42" t="str">
        <f t="shared" si="15"/>
        <v/>
      </c>
      <c r="O28" s="43" t="str">
        <f t="shared" si="16"/>
        <v/>
      </c>
      <c r="P28" s="37"/>
      <c r="Q28" s="37"/>
      <c r="R28" s="37"/>
    </row>
    <row r="29" spans="1:18" x14ac:dyDescent="0.4">
      <c r="A29" s="7">
        <v>21</v>
      </c>
      <c r="B29" s="76"/>
      <c r="C29" s="77"/>
      <c r="D29" s="78"/>
      <c r="E29" s="47"/>
      <c r="F29" s="79"/>
      <c r="G29" s="20" t="str">
        <f t="shared" si="2"/>
        <v/>
      </c>
      <c r="H29" s="20" t="str">
        <f t="shared" si="3"/>
        <v/>
      </c>
      <c r="I29" s="20" t="str">
        <f t="shared" si="4"/>
        <v/>
      </c>
      <c r="J29" s="41" t="str">
        <f t="shared" si="11"/>
        <v/>
      </c>
      <c r="K29" s="42" t="str">
        <f t="shared" si="12"/>
        <v/>
      </c>
      <c r="L29" s="43" t="str">
        <f t="shared" si="13"/>
        <v/>
      </c>
      <c r="M29" s="41" t="str">
        <f t="shared" si="14"/>
        <v/>
      </c>
      <c r="N29" s="42" t="str">
        <f t="shared" si="15"/>
        <v/>
      </c>
      <c r="O29" s="43" t="str">
        <f t="shared" si="16"/>
        <v/>
      </c>
      <c r="P29" s="37"/>
      <c r="Q29" s="37"/>
      <c r="R29" s="37"/>
    </row>
    <row r="30" spans="1:18" x14ac:dyDescent="0.4">
      <c r="A30" s="7">
        <v>22</v>
      </c>
      <c r="B30" s="76"/>
      <c r="C30" s="77"/>
      <c r="D30" s="78"/>
      <c r="E30" s="47"/>
      <c r="F30" s="79"/>
      <c r="G30" s="20" t="str">
        <f t="shared" si="2"/>
        <v/>
      </c>
      <c r="H30" s="20" t="str">
        <f t="shared" si="3"/>
        <v/>
      </c>
      <c r="I30" s="20" t="str">
        <f t="shared" si="4"/>
        <v/>
      </c>
      <c r="J30" s="41" t="str">
        <f t="shared" si="11"/>
        <v/>
      </c>
      <c r="K30" s="42" t="str">
        <f t="shared" si="12"/>
        <v/>
      </c>
      <c r="L30" s="43" t="str">
        <f t="shared" si="13"/>
        <v/>
      </c>
      <c r="M30" s="41" t="str">
        <f t="shared" si="14"/>
        <v/>
      </c>
      <c r="N30" s="42" t="str">
        <f t="shared" si="15"/>
        <v/>
      </c>
      <c r="O30" s="43" t="str">
        <f t="shared" si="16"/>
        <v/>
      </c>
      <c r="P30" s="37"/>
      <c r="Q30" s="37"/>
      <c r="R30" s="37"/>
    </row>
    <row r="31" spans="1:18" x14ac:dyDescent="0.4">
      <c r="A31" s="7">
        <v>23</v>
      </c>
      <c r="B31" s="76"/>
      <c r="C31" s="77"/>
      <c r="D31" s="78"/>
      <c r="E31" s="47"/>
      <c r="F31" s="79"/>
      <c r="G31" s="20" t="str">
        <f t="shared" si="2"/>
        <v/>
      </c>
      <c r="H31" s="20" t="str">
        <f t="shared" si="3"/>
        <v/>
      </c>
      <c r="I31" s="20" t="str">
        <f t="shared" si="4"/>
        <v/>
      </c>
      <c r="J31" s="41" t="str">
        <f t="shared" si="11"/>
        <v/>
      </c>
      <c r="K31" s="42" t="str">
        <f t="shared" si="12"/>
        <v/>
      </c>
      <c r="L31" s="43" t="str">
        <f t="shared" si="13"/>
        <v/>
      </c>
      <c r="M31" s="41" t="str">
        <f t="shared" si="14"/>
        <v/>
      </c>
      <c r="N31" s="42" t="str">
        <f t="shared" si="15"/>
        <v/>
      </c>
      <c r="O31" s="43" t="str">
        <f t="shared" si="16"/>
        <v/>
      </c>
      <c r="P31" s="37"/>
      <c r="Q31" s="37"/>
      <c r="R31" s="37"/>
    </row>
    <row r="32" spans="1:18" x14ac:dyDescent="0.4">
      <c r="A32" s="7">
        <v>24</v>
      </c>
      <c r="B32" s="76"/>
      <c r="C32" s="77"/>
      <c r="D32" s="78"/>
      <c r="E32" s="47"/>
      <c r="F32" s="79"/>
      <c r="G32" s="20" t="str">
        <f t="shared" si="2"/>
        <v/>
      </c>
      <c r="H32" s="20" t="str">
        <f t="shared" si="3"/>
        <v/>
      </c>
      <c r="I32" s="20" t="str">
        <f t="shared" si="4"/>
        <v/>
      </c>
      <c r="J32" s="41" t="str">
        <f t="shared" si="11"/>
        <v/>
      </c>
      <c r="K32" s="42" t="str">
        <f t="shared" si="12"/>
        <v/>
      </c>
      <c r="L32" s="43" t="str">
        <f t="shared" si="13"/>
        <v/>
      </c>
      <c r="M32" s="41" t="str">
        <f t="shared" si="14"/>
        <v/>
      </c>
      <c r="N32" s="42" t="str">
        <f t="shared" si="15"/>
        <v/>
      </c>
      <c r="O32" s="43" t="str">
        <f t="shared" si="16"/>
        <v/>
      </c>
      <c r="P32" s="37"/>
      <c r="Q32" s="37"/>
      <c r="R32" s="37"/>
    </row>
    <row r="33" spans="1:18" x14ac:dyDescent="0.4">
      <c r="A33" s="7">
        <v>25</v>
      </c>
      <c r="B33" s="76"/>
      <c r="C33" s="77"/>
      <c r="D33" s="78"/>
      <c r="E33" s="47"/>
      <c r="F33" s="79"/>
      <c r="G33" s="20" t="str">
        <f t="shared" si="2"/>
        <v/>
      </c>
      <c r="H33" s="20" t="str">
        <f t="shared" si="3"/>
        <v/>
      </c>
      <c r="I33" s="20" t="str">
        <f t="shared" si="4"/>
        <v/>
      </c>
      <c r="J33" s="41" t="str">
        <f t="shared" si="11"/>
        <v/>
      </c>
      <c r="K33" s="42" t="str">
        <f t="shared" si="12"/>
        <v/>
      </c>
      <c r="L33" s="43" t="str">
        <f t="shared" si="13"/>
        <v/>
      </c>
      <c r="M33" s="41" t="str">
        <f t="shared" si="14"/>
        <v/>
      </c>
      <c r="N33" s="42" t="str">
        <f t="shared" si="15"/>
        <v/>
      </c>
      <c r="O33" s="43" t="str">
        <f t="shared" si="16"/>
        <v/>
      </c>
      <c r="P33" s="37"/>
      <c r="Q33" s="37"/>
      <c r="R33" s="37"/>
    </row>
    <row r="34" spans="1:18" x14ac:dyDescent="0.4">
      <c r="A34" s="7">
        <v>26</v>
      </c>
      <c r="B34" s="76"/>
      <c r="C34" s="77"/>
      <c r="D34" s="78"/>
      <c r="E34" s="47"/>
      <c r="F34" s="79"/>
      <c r="G34" s="20" t="str">
        <f t="shared" si="2"/>
        <v/>
      </c>
      <c r="H34" s="20" t="str">
        <f t="shared" si="3"/>
        <v/>
      </c>
      <c r="I34" s="20" t="str">
        <f t="shared" si="4"/>
        <v/>
      </c>
      <c r="J34" s="41" t="str">
        <f t="shared" si="11"/>
        <v/>
      </c>
      <c r="K34" s="42" t="str">
        <f t="shared" si="12"/>
        <v/>
      </c>
      <c r="L34" s="43" t="str">
        <f t="shared" si="13"/>
        <v/>
      </c>
      <c r="M34" s="41" t="str">
        <f t="shared" si="14"/>
        <v/>
      </c>
      <c r="N34" s="42" t="str">
        <f t="shared" si="15"/>
        <v/>
      </c>
      <c r="O34" s="43" t="str">
        <f t="shared" si="16"/>
        <v/>
      </c>
      <c r="P34" s="37"/>
      <c r="Q34" s="37"/>
      <c r="R34" s="37"/>
    </row>
    <row r="35" spans="1:18" x14ac:dyDescent="0.4">
      <c r="A35" s="7">
        <v>27</v>
      </c>
      <c r="B35" s="76"/>
      <c r="C35" s="77"/>
      <c r="D35" s="78"/>
      <c r="E35" s="47"/>
      <c r="F35" s="79"/>
      <c r="G35" s="20" t="str">
        <f t="shared" si="2"/>
        <v/>
      </c>
      <c r="H35" s="20" t="str">
        <f t="shared" si="3"/>
        <v/>
      </c>
      <c r="I35" s="20" t="str">
        <f t="shared" si="4"/>
        <v/>
      </c>
      <c r="J35" s="41" t="str">
        <f t="shared" si="11"/>
        <v/>
      </c>
      <c r="K35" s="42" t="str">
        <f t="shared" si="12"/>
        <v/>
      </c>
      <c r="L35" s="43" t="str">
        <f t="shared" si="13"/>
        <v/>
      </c>
      <c r="M35" s="41" t="str">
        <f t="shared" si="14"/>
        <v/>
      </c>
      <c r="N35" s="42" t="str">
        <f t="shared" si="15"/>
        <v/>
      </c>
      <c r="O35" s="43" t="str">
        <f t="shared" si="16"/>
        <v/>
      </c>
      <c r="P35" s="37"/>
      <c r="Q35" s="37"/>
      <c r="R35" s="37"/>
    </row>
    <row r="36" spans="1:18" x14ac:dyDescent="0.4">
      <c r="A36" s="7">
        <v>28</v>
      </c>
      <c r="B36" s="76"/>
      <c r="C36" s="77"/>
      <c r="D36" s="78"/>
      <c r="E36" s="47"/>
      <c r="F36" s="79"/>
      <c r="G36" s="20" t="str">
        <f t="shared" si="2"/>
        <v/>
      </c>
      <c r="H36" s="20" t="str">
        <f t="shared" si="3"/>
        <v/>
      </c>
      <c r="I36" s="20" t="str">
        <f t="shared" si="4"/>
        <v/>
      </c>
      <c r="J36" s="41" t="str">
        <f t="shared" si="11"/>
        <v/>
      </c>
      <c r="K36" s="42" t="str">
        <f t="shared" si="12"/>
        <v/>
      </c>
      <c r="L36" s="43" t="str">
        <f t="shared" si="13"/>
        <v/>
      </c>
      <c r="M36" s="41" t="str">
        <f t="shared" si="14"/>
        <v/>
      </c>
      <c r="N36" s="42" t="str">
        <f t="shared" si="15"/>
        <v/>
      </c>
      <c r="O36" s="43" t="str">
        <f t="shared" si="16"/>
        <v/>
      </c>
      <c r="P36" s="37"/>
      <c r="Q36" s="37"/>
      <c r="R36" s="37"/>
    </row>
    <row r="37" spans="1:18" x14ac:dyDescent="0.4">
      <c r="A37" s="7">
        <v>29</v>
      </c>
      <c r="B37" s="76"/>
      <c r="C37" s="77"/>
      <c r="D37" s="78"/>
      <c r="E37" s="47"/>
      <c r="F37" s="79"/>
      <c r="G37" s="20" t="str">
        <f t="shared" si="2"/>
        <v/>
      </c>
      <c r="H37" s="20" t="str">
        <f t="shared" si="3"/>
        <v/>
      </c>
      <c r="I37" s="20" t="str">
        <f t="shared" si="4"/>
        <v/>
      </c>
      <c r="J37" s="41" t="str">
        <f t="shared" si="11"/>
        <v/>
      </c>
      <c r="K37" s="42" t="str">
        <f t="shared" si="12"/>
        <v/>
      </c>
      <c r="L37" s="43" t="str">
        <f t="shared" si="13"/>
        <v/>
      </c>
      <c r="M37" s="41" t="str">
        <f t="shared" si="14"/>
        <v/>
      </c>
      <c r="N37" s="42" t="str">
        <f t="shared" si="15"/>
        <v/>
      </c>
      <c r="O37" s="43" t="str">
        <f t="shared" si="16"/>
        <v/>
      </c>
      <c r="P37" s="37"/>
      <c r="Q37" s="37"/>
      <c r="R37" s="37"/>
    </row>
    <row r="38" spans="1:18" x14ac:dyDescent="0.4">
      <c r="A38" s="7">
        <v>30</v>
      </c>
      <c r="B38" s="76"/>
      <c r="C38" s="77"/>
      <c r="D38" s="78"/>
      <c r="E38" s="47"/>
      <c r="F38" s="79"/>
      <c r="G38" s="20" t="str">
        <f t="shared" si="2"/>
        <v/>
      </c>
      <c r="H38" s="20" t="str">
        <f t="shared" si="3"/>
        <v/>
      </c>
      <c r="I38" s="20" t="str">
        <f t="shared" si="4"/>
        <v/>
      </c>
      <c r="J38" s="41" t="str">
        <f t="shared" si="11"/>
        <v/>
      </c>
      <c r="K38" s="42" t="str">
        <f t="shared" si="12"/>
        <v/>
      </c>
      <c r="L38" s="43" t="str">
        <f t="shared" si="13"/>
        <v/>
      </c>
      <c r="M38" s="41" t="str">
        <f t="shared" si="14"/>
        <v/>
      </c>
      <c r="N38" s="42" t="str">
        <f t="shared" si="15"/>
        <v/>
      </c>
      <c r="O38" s="43" t="str">
        <f t="shared" si="16"/>
        <v/>
      </c>
      <c r="P38" s="37"/>
      <c r="Q38" s="37"/>
      <c r="R38" s="37"/>
    </row>
    <row r="39" spans="1:18" x14ac:dyDescent="0.4">
      <c r="A39" s="7">
        <v>31</v>
      </c>
      <c r="B39" s="76"/>
      <c r="C39" s="77"/>
      <c r="D39" s="78"/>
      <c r="E39" s="47"/>
      <c r="F39" s="79"/>
      <c r="G39" s="20" t="str">
        <f t="shared" si="2"/>
        <v/>
      </c>
      <c r="H39" s="20" t="str">
        <f t="shared" si="3"/>
        <v/>
      </c>
      <c r="I39" s="20" t="str">
        <f t="shared" si="4"/>
        <v/>
      </c>
      <c r="J39" s="41" t="str">
        <f t="shared" si="11"/>
        <v/>
      </c>
      <c r="K39" s="42" t="str">
        <f t="shared" si="12"/>
        <v/>
      </c>
      <c r="L39" s="43" t="str">
        <f t="shared" si="13"/>
        <v/>
      </c>
      <c r="M39" s="41" t="str">
        <f t="shared" si="14"/>
        <v/>
      </c>
      <c r="N39" s="42" t="str">
        <f t="shared" si="15"/>
        <v/>
      </c>
      <c r="O39" s="43" t="str">
        <f t="shared" si="16"/>
        <v/>
      </c>
      <c r="P39" s="37"/>
      <c r="Q39" s="37"/>
      <c r="R39" s="37"/>
    </row>
    <row r="40" spans="1:18" x14ac:dyDescent="0.4">
      <c r="A40" s="7">
        <v>32</v>
      </c>
      <c r="B40" s="76"/>
      <c r="C40" s="77"/>
      <c r="D40" s="78"/>
      <c r="E40" s="47"/>
      <c r="F40" s="79"/>
      <c r="G40" s="20" t="str">
        <f t="shared" si="2"/>
        <v/>
      </c>
      <c r="H40" s="20" t="str">
        <f t="shared" si="3"/>
        <v/>
      </c>
      <c r="I40" s="20" t="str">
        <f t="shared" si="4"/>
        <v/>
      </c>
      <c r="J40" s="41" t="str">
        <f t="shared" si="11"/>
        <v/>
      </c>
      <c r="K40" s="42" t="str">
        <f t="shared" si="12"/>
        <v/>
      </c>
      <c r="L40" s="43" t="str">
        <f t="shared" si="13"/>
        <v/>
      </c>
      <c r="M40" s="41" t="str">
        <f t="shared" si="14"/>
        <v/>
      </c>
      <c r="N40" s="42" t="str">
        <f t="shared" si="15"/>
        <v/>
      </c>
      <c r="O40" s="43" t="str">
        <f t="shared" si="16"/>
        <v/>
      </c>
      <c r="P40" s="37"/>
      <c r="Q40" s="37"/>
      <c r="R40" s="37"/>
    </row>
    <row r="41" spans="1:18" x14ac:dyDescent="0.4">
      <c r="A41" s="7">
        <v>33</v>
      </c>
      <c r="B41" s="76"/>
      <c r="C41" s="77"/>
      <c r="D41" s="78"/>
      <c r="E41" s="47"/>
      <c r="F41" s="79"/>
      <c r="G41" s="20" t="str">
        <f t="shared" si="2"/>
        <v/>
      </c>
      <c r="H41" s="20" t="str">
        <f t="shared" si="3"/>
        <v/>
      </c>
      <c r="I41" s="20" t="str">
        <f t="shared" si="4"/>
        <v/>
      </c>
      <c r="J41" s="41" t="str">
        <f t="shared" si="11"/>
        <v/>
      </c>
      <c r="K41" s="42" t="str">
        <f t="shared" si="12"/>
        <v/>
      </c>
      <c r="L41" s="43" t="str">
        <f t="shared" si="13"/>
        <v/>
      </c>
      <c r="M41" s="41" t="str">
        <f t="shared" si="14"/>
        <v/>
      </c>
      <c r="N41" s="42" t="str">
        <f t="shared" si="15"/>
        <v/>
      </c>
      <c r="O41" s="43" t="str">
        <f t="shared" si="16"/>
        <v/>
      </c>
      <c r="P41" s="37"/>
      <c r="Q41" s="37"/>
      <c r="R41" s="37"/>
    </row>
    <row r="42" spans="1:18" x14ac:dyDescent="0.4">
      <c r="A42" s="7">
        <v>34</v>
      </c>
      <c r="B42" s="76"/>
      <c r="C42" s="77"/>
      <c r="D42" s="78"/>
      <c r="E42" s="47"/>
      <c r="F42" s="79"/>
      <c r="G42" s="20" t="str">
        <f t="shared" si="2"/>
        <v/>
      </c>
      <c r="H42" s="20" t="str">
        <f t="shared" si="3"/>
        <v/>
      </c>
      <c r="I42" s="20" t="str">
        <f t="shared" si="4"/>
        <v/>
      </c>
      <c r="J42" s="41" t="str">
        <f t="shared" si="11"/>
        <v/>
      </c>
      <c r="K42" s="42" t="str">
        <f t="shared" si="12"/>
        <v/>
      </c>
      <c r="L42" s="43" t="str">
        <f t="shared" si="13"/>
        <v/>
      </c>
      <c r="M42" s="41" t="str">
        <f>IF(D42="","",J42*D42)</f>
        <v/>
      </c>
      <c r="N42" s="42" t="str">
        <f t="shared" si="15"/>
        <v/>
      </c>
      <c r="O42" s="43" t="str">
        <f t="shared" si="16"/>
        <v/>
      </c>
      <c r="P42" s="37"/>
      <c r="Q42" s="37"/>
      <c r="R42" s="37"/>
    </row>
    <row r="43" spans="1:18" x14ac:dyDescent="0.4">
      <c r="A43" s="3">
        <v>35</v>
      </c>
      <c r="B43" s="76"/>
      <c r="C43" s="77"/>
      <c r="D43" s="78"/>
      <c r="E43" s="47"/>
      <c r="F43" s="79"/>
      <c r="G43" s="20" t="str">
        <f>IF(D43="","",G42+M43)</f>
        <v/>
      </c>
      <c r="H43" s="20" t="str">
        <f t="shared" ref="H43:I43" si="17">IF(E43="","",H42+N43)</f>
        <v/>
      </c>
      <c r="I43" s="20" t="str">
        <f t="shared" si="17"/>
        <v/>
      </c>
      <c r="J43" s="41" t="str">
        <f t="shared" si="11"/>
        <v/>
      </c>
      <c r="K43" s="42" t="str">
        <f t="shared" si="12"/>
        <v/>
      </c>
      <c r="L43" s="43" t="str">
        <f t="shared" si="13"/>
        <v/>
      </c>
      <c r="M43" s="41" t="str">
        <f t="shared" si="14"/>
        <v/>
      </c>
      <c r="N43" s="42" t="str">
        <f t="shared" si="15"/>
        <v/>
      </c>
      <c r="O43" s="43" t="str">
        <f t="shared" si="16"/>
        <v/>
      </c>
    </row>
    <row r="44" spans="1:18" x14ac:dyDescent="0.4">
      <c r="A44" s="7">
        <v>36</v>
      </c>
      <c r="B44" s="76"/>
      <c r="C44" s="77"/>
      <c r="D44" s="78"/>
      <c r="E44" s="47"/>
      <c r="F44" s="79"/>
      <c r="G44" s="20" t="str">
        <f t="shared" ref="G44:G58" si="18">IF(D44="","",G43+M44)</f>
        <v/>
      </c>
      <c r="H44" s="20" t="str">
        <f t="shared" ref="H44:H58" si="19">IF(E44="","",H43+N44)</f>
        <v/>
      </c>
      <c r="I44" s="20" t="str">
        <f t="shared" ref="I44:I58" si="20">IF(F44="","",I43+O44)</f>
        <v/>
      </c>
      <c r="J44" s="41" t="str">
        <f>IF(G43="","",G43*0.03)</f>
        <v/>
      </c>
      <c r="K44" s="42" t="str">
        <f t="shared" si="12"/>
        <v/>
      </c>
      <c r="L44" s="43" t="str">
        <f t="shared" si="13"/>
        <v/>
      </c>
      <c r="M44" s="41" t="str">
        <f>IF(D44="","",J44*D44)</f>
        <v/>
      </c>
      <c r="N44" s="42" t="str">
        <f t="shared" si="15"/>
        <v/>
      </c>
      <c r="O44" s="43" t="str">
        <f t="shared" si="16"/>
        <v/>
      </c>
    </row>
    <row r="45" spans="1:18" x14ac:dyDescent="0.4">
      <c r="A45" s="7">
        <v>37</v>
      </c>
      <c r="B45" s="76"/>
      <c r="C45" s="77"/>
      <c r="D45" s="78"/>
      <c r="E45" s="47"/>
      <c r="F45" s="79"/>
      <c r="G45" s="20" t="str">
        <f t="shared" si="18"/>
        <v/>
      </c>
      <c r="H45" s="20" t="str">
        <f t="shared" si="19"/>
        <v/>
      </c>
      <c r="I45" s="20" t="str">
        <f t="shared" si="20"/>
        <v/>
      </c>
      <c r="J45" s="41" t="str">
        <f t="shared" si="11"/>
        <v/>
      </c>
      <c r="K45" s="42" t="str">
        <f t="shared" si="12"/>
        <v/>
      </c>
      <c r="L45" s="43" t="str">
        <f t="shared" si="13"/>
        <v/>
      </c>
      <c r="M45" s="41" t="str">
        <f t="shared" si="14"/>
        <v/>
      </c>
      <c r="N45" s="42" t="str">
        <f t="shared" si="15"/>
        <v/>
      </c>
      <c r="O45" s="43" t="str">
        <f t="shared" si="16"/>
        <v/>
      </c>
    </row>
    <row r="46" spans="1:18" x14ac:dyDescent="0.4">
      <c r="A46" s="7">
        <v>38</v>
      </c>
      <c r="B46" s="76"/>
      <c r="C46" s="77"/>
      <c r="D46" s="78"/>
      <c r="E46" s="47"/>
      <c r="F46" s="79"/>
      <c r="G46" s="20" t="str">
        <f t="shared" si="18"/>
        <v/>
      </c>
      <c r="H46" s="20" t="str">
        <f t="shared" si="19"/>
        <v/>
      </c>
      <c r="I46" s="20" t="str">
        <f t="shared" si="20"/>
        <v/>
      </c>
      <c r="J46" s="41" t="str">
        <f t="shared" si="11"/>
        <v/>
      </c>
      <c r="K46" s="42" t="str">
        <f t="shared" si="12"/>
        <v/>
      </c>
      <c r="L46" s="43" t="str">
        <f t="shared" si="13"/>
        <v/>
      </c>
      <c r="M46" s="41" t="str">
        <f t="shared" si="14"/>
        <v/>
      </c>
      <c r="N46" s="42" t="str">
        <f t="shared" si="15"/>
        <v/>
      </c>
      <c r="O46" s="43" t="str">
        <f t="shared" si="16"/>
        <v/>
      </c>
    </row>
    <row r="47" spans="1:18" x14ac:dyDescent="0.4">
      <c r="A47" s="7">
        <v>39</v>
      </c>
      <c r="B47" s="76"/>
      <c r="C47" s="77"/>
      <c r="D47" s="78"/>
      <c r="E47" s="47"/>
      <c r="F47" s="79"/>
      <c r="G47" s="20" t="str">
        <f t="shared" si="18"/>
        <v/>
      </c>
      <c r="H47" s="20" t="str">
        <f t="shared" si="19"/>
        <v/>
      </c>
      <c r="I47" s="20" t="str">
        <f t="shared" si="20"/>
        <v/>
      </c>
      <c r="J47" s="41" t="str">
        <f t="shared" si="11"/>
        <v/>
      </c>
      <c r="K47" s="42" t="str">
        <f t="shared" si="12"/>
        <v/>
      </c>
      <c r="L47" s="43" t="str">
        <f t="shared" si="13"/>
        <v/>
      </c>
      <c r="M47" s="41" t="str">
        <f t="shared" si="14"/>
        <v/>
      </c>
      <c r="N47" s="42" t="str">
        <f t="shared" si="15"/>
        <v/>
      </c>
      <c r="O47" s="43" t="str">
        <f t="shared" si="16"/>
        <v/>
      </c>
    </row>
    <row r="48" spans="1:18" x14ac:dyDescent="0.4">
      <c r="A48" s="7">
        <v>40</v>
      </c>
      <c r="B48" s="76"/>
      <c r="C48" s="77"/>
      <c r="D48" s="78"/>
      <c r="E48" s="47"/>
      <c r="F48" s="79"/>
      <c r="G48" s="20" t="str">
        <f t="shared" si="18"/>
        <v/>
      </c>
      <c r="H48" s="20" t="str">
        <f t="shared" si="19"/>
        <v/>
      </c>
      <c r="I48" s="20" t="str">
        <f t="shared" si="20"/>
        <v/>
      </c>
      <c r="J48" s="41" t="str">
        <f t="shared" si="11"/>
        <v/>
      </c>
      <c r="K48" s="42" t="str">
        <f t="shared" si="12"/>
        <v/>
      </c>
      <c r="L48" s="43" t="str">
        <f t="shared" si="13"/>
        <v/>
      </c>
      <c r="M48" s="41" t="str">
        <f t="shared" si="14"/>
        <v/>
      </c>
      <c r="N48" s="42" t="str">
        <f t="shared" si="15"/>
        <v/>
      </c>
      <c r="O48" s="43" t="str">
        <f t="shared" si="16"/>
        <v/>
      </c>
    </row>
    <row r="49" spans="1:15" x14ac:dyDescent="0.4">
      <c r="A49" s="7">
        <v>41</v>
      </c>
      <c r="B49" s="76"/>
      <c r="C49" s="77"/>
      <c r="D49" s="78"/>
      <c r="E49" s="47"/>
      <c r="F49" s="79"/>
      <c r="G49" s="20" t="str">
        <f t="shared" si="18"/>
        <v/>
      </c>
      <c r="H49" s="20" t="str">
        <f t="shared" si="19"/>
        <v/>
      </c>
      <c r="I49" s="20" t="str">
        <f t="shared" si="20"/>
        <v/>
      </c>
      <c r="J49" s="41" t="str">
        <f t="shared" si="11"/>
        <v/>
      </c>
      <c r="K49" s="42" t="str">
        <f t="shared" si="12"/>
        <v/>
      </c>
      <c r="L49" s="43" t="str">
        <f t="shared" si="13"/>
        <v/>
      </c>
      <c r="M49" s="41" t="str">
        <f t="shared" si="14"/>
        <v/>
      </c>
      <c r="N49" s="42" t="str">
        <f t="shared" si="15"/>
        <v/>
      </c>
      <c r="O49" s="43" t="str">
        <f t="shared" si="16"/>
        <v/>
      </c>
    </row>
    <row r="50" spans="1:15" x14ac:dyDescent="0.4">
      <c r="A50" s="7">
        <v>42</v>
      </c>
      <c r="B50" s="76"/>
      <c r="C50" s="77"/>
      <c r="D50" s="78"/>
      <c r="E50" s="47"/>
      <c r="F50" s="79"/>
      <c r="G50" s="20" t="str">
        <f t="shared" si="18"/>
        <v/>
      </c>
      <c r="H50" s="20" t="str">
        <f t="shared" si="19"/>
        <v/>
      </c>
      <c r="I50" s="20" t="str">
        <f t="shared" si="20"/>
        <v/>
      </c>
      <c r="J50" s="41" t="str">
        <f t="shared" si="11"/>
        <v/>
      </c>
      <c r="K50" s="42" t="str">
        <f t="shared" si="12"/>
        <v/>
      </c>
      <c r="L50" s="43" t="str">
        <f t="shared" si="13"/>
        <v/>
      </c>
      <c r="M50" s="41" t="str">
        <f t="shared" si="14"/>
        <v/>
      </c>
      <c r="N50" s="42" t="str">
        <f t="shared" si="15"/>
        <v/>
      </c>
      <c r="O50" s="43" t="str">
        <f t="shared" si="16"/>
        <v/>
      </c>
    </row>
    <row r="51" spans="1:15" x14ac:dyDescent="0.4">
      <c r="A51" s="7">
        <v>43</v>
      </c>
      <c r="B51" s="76"/>
      <c r="C51" s="77"/>
      <c r="D51" s="78"/>
      <c r="E51" s="47"/>
      <c r="F51" s="79"/>
      <c r="G51" s="20" t="str">
        <f t="shared" si="18"/>
        <v/>
      </c>
      <c r="H51" s="20" t="str">
        <f t="shared" si="19"/>
        <v/>
      </c>
      <c r="I51" s="20" t="str">
        <f t="shared" si="20"/>
        <v/>
      </c>
      <c r="J51" s="41" t="str">
        <f t="shared" si="11"/>
        <v/>
      </c>
      <c r="K51" s="42" t="str">
        <f t="shared" si="12"/>
        <v/>
      </c>
      <c r="L51" s="43" t="str">
        <f t="shared" si="13"/>
        <v/>
      </c>
      <c r="M51" s="41" t="str">
        <f t="shared" si="14"/>
        <v/>
      </c>
      <c r="N51" s="42" t="str">
        <f t="shared" si="15"/>
        <v/>
      </c>
      <c r="O51" s="43" t="str">
        <f t="shared" si="16"/>
        <v/>
      </c>
    </row>
    <row r="52" spans="1:15" x14ac:dyDescent="0.4">
      <c r="A52" s="7">
        <v>44</v>
      </c>
      <c r="B52" s="76"/>
      <c r="C52" s="77"/>
      <c r="D52" s="78"/>
      <c r="E52" s="47"/>
      <c r="F52" s="79"/>
      <c r="G52" s="20" t="str">
        <f t="shared" si="18"/>
        <v/>
      </c>
      <c r="H52" s="20" t="str">
        <f t="shared" si="19"/>
        <v/>
      </c>
      <c r="I52" s="20" t="str">
        <f t="shared" si="20"/>
        <v/>
      </c>
      <c r="J52" s="41" t="str">
        <f t="shared" si="11"/>
        <v/>
      </c>
      <c r="K52" s="42" t="str">
        <f t="shared" si="12"/>
        <v/>
      </c>
      <c r="L52" s="43" t="str">
        <f t="shared" si="13"/>
        <v/>
      </c>
      <c r="M52" s="41" t="str">
        <f t="shared" si="14"/>
        <v/>
      </c>
      <c r="N52" s="42" t="str">
        <f t="shared" si="15"/>
        <v/>
      </c>
      <c r="O52" s="43" t="str">
        <f t="shared" si="16"/>
        <v/>
      </c>
    </row>
    <row r="53" spans="1:15" x14ac:dyDescent="0.4">
      <c r="A53" s="7">
        <v>45</v>
      </c>
      <c r="B53" s="76"/>
      <c r="C53" s="77"/>
      <c r="D53" s="78"/>
      <c r="E53" s="47"/>
      <c r="F53" s="79"/>
      <c r="G53" s="20" t="str">
        <f t="shared" si="18"/>
        <v/>
      </c>
      <c r="H53" s="20" t="str">
        <f t="shared" si="19"/>
        <v/>
      </c>
      <c r="I53" s="20" t="str">
        <f t="shared" si="20"/>
        <v/>
      </c>
      <c r="J53" s="41" t="str">
        <f t="shared" si="11"/>
        <v/>
      </c>
      <c r="K53" s="42" t="str">
        <f t="shared" si="12"/>
        <v/>
      </c>
      <c r="L53" s="43" t="str">
        <f t="shared" si="13"/>
        <v/>
      </c>
      <c r="M53" s="41" t="str">
        <f t="shared" si="14"/>
        <v/>
      </c>
      <c r="N53" s="42" t="str">
        <f t="shared" si="15"/>
        <v/>
      </c>
      <c r="O53" s="43" t="str">
        <f t="shared" si="16"/>
        <v/>
      </c>
    </row>
    <row r="54" spans="1:15" x14ac:dyDescent="0.4">
      <c r="A54" s="7">
        <v>46</v>
      </c>
      <c r="B54" s="76"/>
      <c r="C54" s="77"/>
      <c r="D54" s="78"/>
      <c r="E54" s="47"/>
      <c r="F54" s="79"/>
      <c r="G54" s="20" t="str">
        <f t="shared" si="18"/>
        <v/>
      </c>
      <c r="H54" s="20" t="str">
        <f t="shared" si="19"/>
        <v/>
      </c>
      <c r="I54" s="20" t="str">
        <f t="shared" si="20"/>
        <v/>
      </c>
      <c r="J54" s="41" t="str">
        <f t="shared" si="11"/>
        <v/>
      </c>
      <c r="K54" s="42" t="str">
        <f t="shared" si="12"/>
        <v/>
      </c>
      <c r="L54" s="43" t="str">
        <f t="shared" si="13"/>
        <v/>
      </c>
      <c r="M54" s="41" t="str">
        <f t="shared" si="14"/>
        <v/>
      </c>
      <c r="N54" s="42" t="str">
        <f t="shared" si="15"/>
        <v/>
      </c>
      <c r="O54" s="43" t="str">
        <f t="shared" si="16"/>
        <v/>
      </c>
    </row>
    <row r="55" spans="1:15" x14ac:dyDescent="0.4">
      <c r="A55" s="7">
        <v>47</v>
      </c>
      <c r="B55" s="76"/>
      <c r="C55" s="77"/>
      <c r="D55" s="78"/>
      <c r="E55" s="47"/>
      <c r="F55" s="79"/>
      <c r="G55" s="20" t="str">
        <f t="shared" si="18"/>
        <v/>
      </c>
      <c r="H55" s="20" t="str">
        <f t="shared" si="19"/>
        <v/>
      </c>
      <c r="I55" s="20" t="str">
        <f t="shared" si="20"/>
        <v/>
      </c>
      <c r="J55" s="41" t="str">
        <f t="shared" si="11"/>
        <v/>
      </c>
      <c r="K55" s="42" t="str">
        <f t="shared" si="12"/>
        <v/>
      </c>
      <c r="L55" s="43" t="str">
        <f t="shared" si="13"/>
        <v/>
      </c>
      <c r="M55" s="41" t="str">
        <f t="shared" si="14"/>
        <v/>
      </c>
      <c r="N55" s="42" t="str">
        <f t="shared" si="15"/>
        <v/>
      </c>
      <c r="O55" s="43" t="str">
        <f t="shared" si="16"/>
        <v/>
      </c>
    </row>
    <row r="56" spans="1:15" x14ac:dyDescent="0.4">
      <c r="A56" s="7">
        <v>48</v>
      </c>
      <c r="B56" s="76"/>
      <c r="C56" s="77"/>
      <c r="D56" s="78"/>
      <c r="E56" s="47"/>
      <c r="F56" s="79"/>
      <c r="G56" s="20" t="str">
        <f t="shared" si="18"/>
        <v/>
      </c>
      <c r="H56" s="20" t="str">
        <f t="shared" si="19"/>
        <v/>
      </c>
      <c r="I56" s="20" t="str">
        <f t="shared" si="20"/>
        <v/>
      </c>
      <c r="J56" s="41" t="str">
        <f t="shared" si="11"/>
        <v/>
      </c>
      <c r="K56" s="42" t="str">
        <f t="shared" si="12"/>
        <v/>
      </c>
      <c r="L56" s="43" t="str">
        <f t="shared" si="13"/>
        <v/>
      </c>
      <c r="M56" s="41" t="str">
        <f t="shared" si="14"/>
        <v/>
      </c>
      <c r="N56" s="42" t="str">
        <f t="shared" si="15"/>
        <v/>
      </c>
      <c r="O56" s="43" t="str">
        <f t="shared" si="16"/>
        <v/>
      </c>
    </row>
    <row r="57" spans="1:15" x14ac:dyDescent="0.4">
      <c r="A57" s="7">
        <v>49</v>
      </c>
      <c r="B57" s="76"/>
      <c r="C57" s="77"/>
      <c r="D57" s="78"/>
      <c r="E57" s="47"/>
      <c r="F57" s="79"/>
      <c r="G57" s="20" t="str">
        <f t="shared" si="18"/>
        <v/>
      </c>
      <c r="H57" s="20" t="str">
        <f t="shared" si="19"/>
        <v/>
      </c>
      <c r="I57" s="20" t="str">
        <f t="shared" si="20"/>
        <v/>
      </c>
      <c r="J57" s="41" t="str">
        <f t="shared" si="11"/>
        <v/>
      </c>
      <c r="K57" s="42" t="str">
        <f t="shared" si="12"/>
        <v/>
      </c>
      <c r="L57" s="43" t="str">
        <f t="shared" si="13"/>
        <v/>
      </c>
      <c r="M57" s="41" t="str">
        <f t="shared" si="14"/>
        <v/>
      </c>
      <c r="N57" s="42" t="str">
        <f t="shared" si="15"/>
        <v/>
      </c>
      <c r="O57" s="43" t="str">
        <f t="shared" si="16"/>
        <v/>
      </c>
    </row>
    <row r="58" spans="1:15" ht="19.5" thickBot="1" x14ac:dyDescent="0.45">
      <c r="A58" s="7">
        <v>50</v>
      </c>
      <c r="B58" s="80"/>
      <c r="C58" s="81"/>
      <c r="D58" s="82"/>
      <c r="E58" s="83"/>
      <c r="F58" s="84"/>
      <c r="G58" s="20" t="str">
        <f t="shared" si="18"/>
        <v/>
      </c>
      <c r="H58" s="20" t="str">
        <f t="shared" si="19"/>
        <v/>
      </c>
      <c r="I58" s="20" t="str">
        <f t="shared" si="20"/>
        <v/>
      </c>
      <c r="J58" s="41" t="str">
        <f t="shared" si="11"/>
        <v/>
      </c>
      <c r="K58" s="42" t="str">
        <f t="shared" si="12"/>
        <v/>
      </c>
      <c r="L58" s="43" t="str">
        <f t="shared" si="13"/>
        <v/>
      </c>
      <c r="M58" s="41" t="str">
        <f t="shared" si="14"/>
        <v/>
      </c>
      <c r="N58" s="42" t="str">
        <f t="shared" si="15"/>
        <v/>
      </c>
      <c r="O58" s="43" t="str">
        <f t="shared" si="16"/>
        <v/>
      </c>
    </row>
    <row r="59" spans="1:15" ht="19.5" thickBot="1" x14ac:dyDescent="0.45">
      <c r="A59" s="7"/>
      <c r="B59" s="93" t="s">
        <v>5</v>
      </c>
      <c r="C59" s="94"/>
      <c r="D59" s="5">
        <f>COUNTIF(D9:D58,1.27)</f>
        <v>0</v>
      </c>
      <c r="E59" s="5">
        <f>COUNTIF(E9:E58,1.5)</f>
        <v>0</v>
      </c>
      <c r="F59" s="6">
        <f>COUNTIF(F9:F58,2)</f>
        <v>0</v>
      </c>
      <c r="G59" s="53">
        <f>M59+G8</f>
        <v>100000</v>
      </c>
      <c r="H59" s="54">
        <f>N59+H8</f>
        <v>100000</v>
      </c>
      <c r="I59" s="55">
        <f>O59+I8</f>
        <v>100000</v>
      </c>
      <c r="J59" s="51" t="s">
        <v>29</v>
      </c>
      <c r="K59" s="68">
        <f>B58-B9</f>
        <v>0</v>
      </c>
      <c r="L59" s="52" t="s">
        <v>30</v>
      </c>
      <c r="M59" s="63">
        <f>SUM(M9:M58)</f>
        <v>0</v>
      </c>
      <c r="N59" s="64">
        <f>SUM(N9:N58)</f>
        <v>0</v>
      </c>
      <c r="O59" s="65">
        <f>SUM(O9:O58)</f>
        <v>0</v>
      </c>
    </row>
    <row r="60" spans="1:15" ht="19.5" thickBot="1" x14ac:dyDescent="0.45">
      <c r="A60" s="7"/>
      <c r="B60" s="87" t="s">
        <v>6</v>
      </c>
      <c r="C60" s="88"/>
      <c r="D60" s="5">
        <f>COUNTIF(D9:D58,-1)</f>
        <v>0</v>
      </c>
      <c r="E60" s="5">
        <f>COUNTIF(E9:E58,-1)</f>
        <v>0</v>
      </c>
      <c r="F60" s="6">
        <f>COUNTIF(F9:F58,-1)</f>
        <v>0</v>
      </c>
      <c r="G60" s="85" t="s">
        <v>28</v>
      </c>
      <c r="H60" s="86"/>
      <c r="I60" s="92"/>
      <c r="J60" s="85" t="s">
        <v>31</v>
      </c>
      <c r="K60" s="86"/>
      <c r="L60" s="92"/>
      <c r="M60" s="7"/>
      <c r="N60" s="3"/>
      <c r="O60" s="4"/>
    </row>
    <row r="61" spans="1:15" ht="19.5" thickBot="1" x14ac:dyDescent="0.45">
      <c r="A61" s="7"/>
      <c r="B61" s="87" t="s">
        <v>32</v>
      </c>
      <c r="C61" s="88"/>
      <c r="D61" s="5">
        <f>COUNTIF(D9:D58,0)</f>
        <v>0</v>
      </c>
      <c r="E61" s="5">
        <f>COUNTIF(E9:E58,0)</f>
        <v>0</v>
      </c>
      <c r="F61" s="5">
        <f>COUNTIF(F9:F58,0)</f>
        <v>0</v>
      </c>
      <c r="G61" s="59">
        <f>G59/G8</f>
        <v>1</v>
      </c>
      <c r="H61" s="60">
        <f t="shared" ref="H61" si="21">H59/H8</f>
        <v>1</v>
      </c>
      <c r="I61" s="61">
        <f>I59/I8</f>
        <v>1</v>
      </c>
      <c r="J61" s="49" t="e">
        <f>(G61-100%)*30/K59</f>
        <v>#DIV/0!</v>
      </c>
      <c r="K61" s="49" t="e">
        <f>(H61-100%)*30/K59</f>
        <v>#DIV/0!</v>
      </c>
      <c r="L61" s="50" t="e">
        <f>(I61-100%)*30/K59</f>
        <v>#DIV/0!</v>
      </c>
      <c r="M61" s="8"/>
      <c r="N61" s="2"/>
      <c r="O61" s="9"/>
    </row>
    <row r="62" spans="1:15" ht="19.5" thickBot="1" x14ac:dyDescent="0.45">
      <c r="A62" s="3"/>
      <c r="B62" s="85" t="s">
        <v>4</v>
      </c>
      <c r="C62" s="86"/>
      <c r="D62" s="62" t="e">
        <f t="shared" ref="D62:E62" si="22">D59/(D59+D60+D61)</f>
        <v>#DIV/0!</v>
      </c>
      <c r="E62" s="57" t="e">
        <f t="shared" si="22"/>
        <v>#DIV/0!</v>
      </c>
      <c r="F62" s="58" t="e">
        <f>F59/(F59+F60+F61)</f>
        <v>#DIV/0!</v>
      </c>
    </row>
    <row r="64" spans="1:15" x14ac:dyDescent="0.4">
      <c r="D64" s="56"/>
      <c r="E64" s="56"/>
      <c r="F64" s="56"/>
    </row>
  </sheetData>
  <mergeCells count="11">
    <mergeCell ref="B62:C62"/>
    <mergeCell ref="B61:C61"/>
    <mergeCell ref="J8:L8"/>
    <mergeCell ref="J6:L6"/>
    <mergeCell ref="M6:O6"/>
    <mergeCell ref="G6:I6"/>
    <mergeCell ref="M8:O8"/>
    <mergeCell ref="B59:C59"/>
    <mergeCell ref="B60:C60"/>
    <mergeCell ref="G60:I60"/>
    <mergeCell ref="J60:L60"/>
  </mergeCells>
  <phoneticPr fontId="1"/>
  <pageMargins left="0.7" right="0.7" top="0.75" bottom="0.75" header="0.3" footer="0.3"/>
  <pageSetup paperSize="9" orientation="portrait" horizontalDpi="4294967293" verticalDpi="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0977D6-8A2C-45F4-90C1-C87FB7BCCC29}">
  <dimension ref="A2:A4087"/>
  <sheetViews>
    <sheetView tabSelected="1" zoomScale="80" zoomScaleNormal="80" workbookViewId="0"/>
  </sheetViews>
  <sheetFormatPr defaultColWidth="8.125" defaultRowHeight="16.5" x14ac:dyDescent="0.4"/>
  <cols>
    <col min="1" max="1" width="6.625" style="67" customWidth="1"/>
    <col min="2" max="2" width="7.25" style="66" customWidth="1"/>
    <col min="3" max="256" width="8.125" style="66"/>
    <col min="257" max="257" width="6.625" style="66" customWidth="1"/>
    <col min="258" max="258" width="7.25" style="66" customWidth="1"/>
    <col min="259" max="512" width="8.125" style="66"/>
    <col min="513" max="513" width="6.625" style="66" customWidth="1"/>
    <col min="514" max="514" width="7.25" style="66" customWidth="1"/>
    <col min="515" max="768" width="8.125" style="66"/>
    <col min="769" max="769" width="6.625" style="66" customWidth="1"/>
    <col min="770" max="770" width="7.25" style="66" customWidth="1"/>
    <col min="771" max="1024" width="8.125" style="66"/>
    <col min="1025" max="1025" width="6.625" style="66" customWidth="1"/>
    <col min="1026" max="1026" width="7.25" style="66" customWidth="1"/>
    <col min="1027" max="1280" width="8.125" style="66"/>
    <col min="1281" max="1281" width="6.625" style="66" customWidth="1"/>
    <col min="1282" max="1282" width="7.25" style="66" customWidth="1"/>
    <col min="1283" max="1536" width="8.125" style="66"/>
    <col min="1537" max="1537" width="6.625" style="66" customWidth="1"/>
    <col min="1538" max="1538" width="7.25" style="66" customWidth="1"/>
    <col min="1539" max="1792" width="8.125" style="66"/>
    <col min="1793" max="1793" width="6.625" style="66" customWidth="1"/>
    <col min="1794" max="1794" width="7.25" style="66" customWidth="1"/>
    <col min="1795" max="2048" width="8.125" style="66"/>
    <col min="2049" max="2049" width="6.625" style="66" customWidth="1"/>
    <col min="2050" max="2050" width="7.25" style="66" customWidth="1"/>
    <col min="2051" max="2304" width="8.125" style="66"/>
    <col min="2305" max="2305" width="6.625" style="66" customWidth="1"/>
    <col min="2306" max="2306" width="7.25" style="66" customWidth="1"/>
    <col min="2307" max="2560" width="8.125" style="66"/>
    <col min="2561" max="2561" width="6.625" style="66" customWidth="1"/>
    <col min="2562" max="2562" width="7.25" style="66" customWidth="1"/>
    <col min="2563" max="2816" width="8.125" style="66"/>
    <col min="2817" max="2817" width="6.625" style="66" customWidth="1"/>
    <col min="2818" max="2818" width="7.25" style="66" customWidth="1"/>
    <col min="2819" max="3072" width="8.125" style="66"/>
    <col min="3073" max="3073" width="6.625" style="66" customWidth="1"/>
    <col min="3074" max="3074" width="7.25" style="66" customWidth="1"/>
    <col min="3075" max="3328" width="8.125" style="66"/>
    <col min="3329" max="3329" width="6.625" style="66" customWidth="1"/>
    <col min="3330" max="3330" width="7.25" style="66" customWidth="1"/>
    <col min="3331" max="3584" width="8.125" style="66"/>
    <col min="3585" max="3585" width="6.625" style="66" customWidth="1"/>
    <col min="3586" max="3586" width="7.25" style="66" customWidth="1"/>
    <col min="3587" max="3840" width="8.125" style="66"/>
    <col min="3841" max="3841" width="6.625" style="66" customWidth="1"/>
    <col min="3842" max="3842" width="7.25" style="66" customWidth="1"/>
    <col min="3843" max="4096" width="8.125" style="66"/>
    <col min="4097" max="4097" width="6.625" style="66" customWidth="1"/>
    <col min="4098" max="4098" width="7.25" style="66" customWidth="1"/>
    <col min="4099" max="4352" width="8.125" style="66"/>
    <col min="4353" max="4353" width="6.625" style="66" customWidth="1"/>
    <col min="4354" max="4354" width="7.25" style="66" customWidth="1"/>
    <col min="4355" max="4608" width="8.125" style="66"/>
    <col min="4609" max="4609" width="6.625" style="66" customWidth="1"/>
    <col min="4610" max="4610" width="7.25" style="66" customWidth="1"/>
    <col min="4611" max="4864" width="8.125" style="66"/>
    <col min="4865" max="4865" width="6.625" style="66" customWidth="1"/>
    <col min="4866" max="4866" width="7.25" style="66" customWidth="1"/>
    <col min="4867" max="5120" width="8.125" style="66"/>
    <col min="5121" max="5121" width="6.625" style="66" customWidth="1"/>
    <col min="5122" max="5122" width="7.25" style="66" customWidth="1"/>
    <col min="5123" max="5376" width="8.125" style="66"/>
    <col min="5377" max="5377" width="6.625" style="66" customWidth="1"/>
    <col min="5378" max="5378" width="7.25" style="66" customWidth="1"/>
    <col min="5379" max="5632" width="8.125" style="66"/>
    <col min="5633" max="5633" width="6.625" style="66" customWidth="1"/>
    <col min="5634" max="5634" width="7.25" style="66" customWidth="1"/>
    <col min="5635" max="5888" width="8.125" style="66"/>
    <col min="5889" max="5889" width="6.625" style="66" customWidth="1"/>
    <col min="5890" max="5890" width="7.25" style="66" customWidth="1"/>
    <col min="5891" max="6144" width="8.125" style="66"/>
    <col min="6145" max="6145" width="6.625" style="66" customWidth="1"/>
    <col min="6146" max="6146" width="7.25" style="66" customWidth="1"/>
    <col min="6147" max="6400" width="8.125" style="66"/>
    <col min="6401" max="6401" width="6.625" style="66" customWidth="1"/>
    <col min="6402" max="6402" width="7.25" style="66" customWidth="1"/>
    <col min="6403" max="6656" width="8.125" style="66"/>
    <col min="6657" max="6657" width="6.625" style="66" customWidth="1"/>
    <col min="6658" max="6658" width="7.25" style="66" customWidth="1"/>
    <col min="6659" max="6912" width="8.125" style="66"/>
    <col min="6913" max="6913" width="6.625" style="66" customWidth="1"/>
    <col min="6914" max="6914" width="7.25" style="66" customWidth="1"/>
    <col min="6915" max="7168" width="8.125" style="66"/>
    <col min="7169" max="7169" width="6.625" style="66" customWidth="1"/>
    <col min="7170" max="7170" width="7.25" style="66" customWidth="1"/>
    <col min="7171" max="7424" width="8.125" style="66"/>
    <col min="7425" max="7425" width="6.625" style="66" customWidth="1"/>
    <col min="7426" max="7426" width="7.25" style="66" customWidth="1"/>
    <col min="7427" max="7680" width="8.125" style="66"/>
    <col min="7681" max="7681" width="6.625" style="66" customWidth="1"/>
    <col min="7682" max="7682" width="7.25" style="66" customWidth="1"/>
    <col min="7683" max="7936" width="8.125" style="66"/>
    <col min="7937" max="7937" width="6.625" style="66" customWidth="1"/>
    <col min="7938" max="7938" width="7.25" style="66" customWidth="1"/>
    <col min="7939" max="8192" width="8.125" style="66"/>
    <col min="8193" max="8193" width="6.625" style="66" customWidth="1"/>
    <col min="8194" max="8194" width="7.25" style="66" customWidth="1"/>
    <col min="8195" max="8448" width="8.125" style="66"/>
    <col min="8449" max="8449" width="6.625" style="66" customWidth="1"/>
    <col min="8450" max="8450" width="7.25" style="66" customWidth="1"/>
    <col min="8451" max="8704" width="8.125" style="66"/>
    <col min="8705" max="8705" width="6.625" style="66" customWidth="1"/>
    <col min="8706" max="8706" width="7.25" style="66" customWidth="1"/>
    <col min="8707" max="8960" width="8.125" style="66"/>
    <col min="8961" max="8961" width="6.625" style="66" customWidth="1"/>
    <col min="8962" max="8962" width="7.25" style="66" customWidth="1"/>
    <col min="8963" max="9216" width="8.125" style="66"/>
    <col min="9217" max="9217" width="6.625" style="66" customWidth="1"/>
    <col min="9218" max="9218" width="7.25" style="66" customWidth="1"/>
    <col min="9219" max="9472" width="8.125" style="66"/>
    <col min="9473" max="9473" width="6.625" style="66" customWidth="1"/>
    <col min="9474" max="9474" width="7.25" style="66" customWidth="1"/>
    <col min="9475" max="9728" width="8.125" style="66"/>
    <col min="9729" max="9729" width="6.625" style="66" customWidth="1"/>
    <col min="9730" max="9730" width="7.25" style="66" customWidth="1"/>
    <col min="9731" max="9984" width="8.125" style="66"/>
    <col min="9985" max="9985" width="6.625" style="66" customWidth="1"/>
    <col min="9986" max="9986" width="7.25" style="66" customWidth="1"/>
    <col min="9987" max="10240" width="8.125" style="66"/>
    <col min="10241" max="10241" width="6.625" style="66" customWidth="1"/>
    <col min="10242" max="10242" width="7.25" style="66" customWidth="1"/>
    <col min="10243" max="10496" width="8.125" style="66"/>
    <col min="10497" max="10497" width="6.625" style="66" customWidth="1"/>
    <col min="10498" max="10498" width="7.25" style="66" customWidth="1"/>
    <col min="10499" max="10752" width="8.125" style="66"/>
    <col min="10753" max="10753" width="6.625" style="66" customWidth="1"/>
    <col min="10754" max="10754" width="7.25" style="66" customWidth="1"/>
    <col min="10755" max="11008" width="8.125" style="66"/>
    <col min="11009" max="11009" width="6.625" style="66" customWidth="1"/>
    <col min="11010" max="11010" width="7.25" style="66" customWidth="1"/>
    <col min="11011" max="11264" width="8.125" style="66"/>
    <col min="11265" max="11265" width="6.625" style="66" customWidth="1"/>
    <col min="11266" max="11266" width="7.25" style="66" customWidth="1"/>
    <col min="11267" max="11520" width="8.125" style="66"/>
    <col min="11521" max="11521" width="6.625" style="66" customWidth="1"/>
    <col min="11522" max="11522" width="7.25" style="66" customWidth="1"/>
    <col min="11523" max="11776" width="8.125" style="66"/>
    <col min="11777" max="11777" width="6.625" style="66" customWidth="1"/>
    <col min="11778" max="11778" width="7.25" style="66" customWidth="1"/>
    <col min="11779" max="12032" width="8.125" style="66"/>
    <col min="12033" max="12033" width="6.625" style="66" customWidth="1"/>
    <col min="12034" max="12034" width="7.25" style="66" customWidth="1"/>
    <col min="12035" max="12288" width="8.125" style="66"/>
    <col min="12289" max="12289" width="6.625" style="66" customWidth="1"/>
    <col min="12290" max="12290" width="7.25" style="66" customWidth="1"/>
    <col min="12291" max="12544" width="8.125" style="66"/>
    <col min="12545" max="12545" width="6.625" style="66" customWidth="1"/>
    <col min="12546" max="12546" width="7.25" style="66" customWidth="1"/>
    <col min="12547" max="12800" width="8.125" style="66"/>
    <col min="12801" max="12801" width="6.625" style="66" customWidth="1"/>
    <col min="12802" max="12802" width="7.25" style="66" customWidth="1"/>
    <col min="12803" max="13056" width="8.125" style="66"/>
    <col min="13057" max="13057" width="6.625" style="66" customWidth="1"/>
    <col min="13058" max="13058" width="7.25" style="66" customWidth="1"/>
    <col min="13059" max="13312" width="8.125" style="66"/>
    <col min="13313" max="13313" width="6.625" style="66" customWidth="1"/>
    <col min="13314" max="13314" width="7.25" style="66" customWidth="1"/>
    <col min="13315" max="13568" width="8.125" style="66"/>
    <col min="13569" max="13569" width="6.625" style="66" customWidth="1"/>
    <col min="13570" max="13570" width="7.25" style="66" customWidth="1"/>
    <col min="13571" max="13824" width="8.125" style="66"/>
    <col min="13825" max="13825" width="6.625" style="66" customWidth="1"/>
    <col min="13826" max="13826" width="7.25" style="66" customWidth="1"/>
    <col min="13827" max="14080" width="8.125" style="66"/>
    <col min="14081" max="14081" width="6.625" style="66" customWidth="1"/>
    <col min="14082" max="14082" width="7.25" style="66" customWidth="1"/>
    <col min="14083" max="14336" width="8.125" style="66"/>
    <col min="14337" max="14337" width="6.625" style="66" customWidth="1"/>
    <col min="14338" max="14338" width="7.25" style="66" customWidth="1"/>
    <col min="14339" max="14592" width="8.125" style="66"/>
    <col min="14593" max="14593" width="6.625" style="66" customWidth="1"/>
    <col min="14594" max="14594" width="7.25" style="66" customWidth="1"/>
    <col min="14595" max="14848" width="8.125" style="66"/>
    <col min="14849" max="14849" width="6.625" style="66" customWidth="1"/>
    <col min="14850" max="14850" width="7.25" style="66" customWidth="1"/>
    <col min="14851" max="15104" width="8.125" style="66"/>
    <col min="15105" max="15105" width="6.625" style="66" customWidth="1"/>
    <col min="15106" max="15106" width="7.25" style="66" customWidth="1"/>
    <col min="15107" max="15360" width="8.125" style="66"/>
    <col min="15361" max="15361" width="6.625" style="66" customWidth="1"/>
    <col min="15362" max="15362" width="7.25" style="66" customWidth="1"/>
    <col min="15363" max="15616" width="8.125" style="66"/>
    <col min="15617" max="15617" width="6.625" style="66" customWidth="1"/>
    <col min="15618" max="15618" width="7.25" style="66" customWidth="1"/>
    <col min="15619" max="15872" width="8.125" style="66"/>
    <col min="15873" max="15873" width="6.625" style="66" customWidth="1"/>
    <col min="15874" max="15874" width="7.25" style="66" customWidth="1"/>
    <col min="15875" max="16128" width="8.125" style="66"/>
    <col min="16129" max="16129" width="6.625" style="66" customWidth="1"/>
    <col min="16130" max="16130" width="7.25" style="66" customWidth="1"/>
    <col min="16131" max="16384" width="8.125" style="66"/>
  </cols>
  <sheetData>
    <row r="2" spans="1:1" x14ac:dyDescent="0.4">
      <c r="A2" s="67" t="s">
        <v>36</v>
      </c>
    </row>
    <row r="45" spans="1:1" x14ac:dyDescent="0.4">
      <c r="A45" s="67" t="s">
        <v>37</v>
      </c>
    </row>
    <row r="88" spans="1:1" x14ac:dyDescent="0.4">
      <c r="A88" s="67" t="s">
        <v>38</v>
      </c>
    </row>
    <row r="131" spans="1:1" x14ac:dyDescent="0.4">
      <c r="A131" s="67" t="s">
        <v>39</v>
      </c>
    </row>
    <row r="174" spans="1:1" x14ac:dyDescent="0.4">
      <c r="A174" s="67" t="s">
        <v>40</v>
      </c>
    </row>
    <row r="217" spans="1:1" x14ac:dyDescent="0.4">
      <c r="A217" s="67" t="s">
        <v>41</v>
      </c>
    </row>
    <row r="260" spans="1:1" x14ac:dyDescent="0.4">
      <c r="A260" s="67" t="s">
        <v>42</v>
      </c>
    </row>
    <row r="303" spans="1:1" x14ac:dyDescent="0.4">
      <c r="A303" s="67" t="s">
        <v>43</v>
      </c>
    </row>
    <row r="346" spans="1:1" x14ac:dyDescent="0.4">
      <c r="A346" s="67" t="s">
        <v>44</v>
      </c>
    </row>
    <row r="389" spans="1:1" x14ac:dyDescent="0.4">
      <c r="A389" s="67" t="s">
        <v>45</v>
      </c>
    </row>
    <row r="432" spans="1:1" x14ac:dyDescent="0.4">
      <c r="A432" s="67" t="s">
        <v>46</v>
      </c>
    </row>
    <row r="475" spans="1:1" x14ac:dyDescent="0.4">
      <c r="A475" s="70" t="s">
        <v>47</v>
      </c>
    </row>
    <row r="518" spans="1:1" x14ac:dyDescent="0.4">
      <c r="A518" s="67" t="s">
        <v>48</v>
      </c>
    </row>
    <row r="561" spans="1:1" x14ac:dyDescent="0.4">
      <c r="A561" s="67" t="s">
        <v>49</v>
      </c>
    </row>
    <row r="604" spans="1:1" x14ac:dyDescent="0.4">
      <c r="A604" s="67" t="s">
        <v>50</v>
      </c>
    </row>
    <row r="647" spans="1:1" x14ac:dyDescent="0.4">
      <c r="A647" s="67" t="s">
        <v>51</v>
      </c>
    </row>
    <row r="690" spans="1:1" x14ac:dyDescent="0.4">
      <c r="A690" s="67" t="s">
        <v>52</v>
      </c>
    </row>
    <row r="733" spans="1:1" x14ac:dyDescent="0.4">
      <c r="A733" s="67" t="s">
        <v>53</v>
      </c>
    </row>
    <row r="776" spans="1:1" x14ac:dyDescent="0.4">
      <c r="A776" s="67" t="s">
        <v>54</v>
      </c>
    </row>
    <row r="819" spans="1:1" x14ac:dyDescent="0.4">
      <c r="A819" s="67" t="s">
        <v>55</v>
      </c>
    </row>
    <row r="862" spans="1:1" x14ac:dyDescent="0.4">
      <c r="A862" s="67" t="s">
        <v>56</v>
      </c>
    </row>
    <row r="905" spans="1:1" x14ac:dyDescent="0.4">
      <c r="A905" s="67" t="s">
        <v>57</v>
      </c>
    </row>
    <row r="948" spans="1:1" x14ac:dyDescent="0.4">
      <c r="A948" s="67" t="s">
        <v>58</v>
      </c>
    </row>
    <row r="991" spans="1:1" x14ac:dyDescent="0.4">
      <c r="A991" s="67" t="s">
        <v>59</v>
      </c>
    </row>
    <row r="1034" spans="1:1" x14ac:dyDescent="0.4">
      <c r="A1034" s="67" t="s">
        <v>60</v>
      </c>
    </row>
    <row r="1077" spans="1:1" x14ac:dyDescent="0.4">
      <c r="A1077" s="67" t="s">
        <v>61</v>
      </c>
    </row>
    <row r="1120" spans="1:1" x14ac:dyDescent="0.4">
      <c r="A1120" s="67" t="s">
        <v>62</v>
      </c>
    </row>
    <row r="1163" spans="1:1" x14ac:dyDescent="0.4">
      <c r="A1163" s="67" t="s">
        <v>63</v>
      </c>
    </row>
    <row r="1206" spans="1:1" x14ac:dyDescent="0.4">
      <c r="A1206" s="67" t="s">
        <v>64</v>
      </c>
    </row>
    <row r="1249" spans="1:1" x14ac:dyDescent="0.4">
      <c r="A1249" s="67" t="s">
        <v>65</v>
      </c>
    </row>
    <row r="1292" spans="1:1" x14ac:dyDescent="0.4">
      <c r="A1292" s="67" t="s">
        <v>66</v>
      </c>
    </row>
    <row r="1335" spans="1:1" x14ac:dyDescent="0.4">
      <c r="A1335" s="67" t="s">
        <v>67</v>
      </c>
    </row>
    <row r="1378" spans="1:1" x14ac:dyDescent="0.4">
      <c r="A1378" s="67" t="s">
        <v>68</v>
      </c>
    </row>
    <row r="1421" spans="1:1" x14ac:dyDescent="0.4">
      <c r="A1421" s="67" t="s">
        <v>69</v>
      </c>
    </row>
    <row r="1464" spans="1:1" x14ac:dyDescent="0.4">
      <c r="A1464" s="67" t="s">
        <v>70</v>
      </c>
    </row>
    <row r="1507" spans="1:1" x14ac:dyDescent="0.4">
      <c r="A1507" s="67" t="s">
        <v>71</v>
      </c>
    </row>
    <row r="1550" spans="1:1" x14ac:dyDescent="0.4">
      <c r="A1550" s="67" t="s">
        <v>72</v>
      </c>
    </row>
    <row r="1593" spans="1:1" x14ac:dyDescent="0.4">
      <c r="A1593" s="67" t="s">
        <v>73</v>
      </c>
    </row>
    <row r="1636" spans="1:1" x14ac:dyDescent="0.4">
      <c r="A1636" s="67" t="s">
        <v>74</v>
      </c>
    </row>
    <row r="1679" spans="1:1" x14ac:dyDescent="0.4">
      <c r="A1679" s="67" t="s">
        <v>75</v>
      </c>
    </row>
    <row r="1722" spans="1:1" x14ac:dyDescent="0.4">
      <c r="A1722" s="67" t="s">
        <v>76</v>
      </c>
    </row>
    <row r="1765" spans="1:1" x14ac:dyDescent="0.4">
      <c r="A1765" s="67" t="s">
        <v>77</v>
      </c>
    </row>
    <row r="1808" spans="1:1" x14ac:dyDescent="0.4">
      <c r="A1808" s="67" t="s">
        <v>78</v>
      </c>
    </row>
    <row r="1851" spans="1:1" x14ac:dyDescent="0.4">
      <c r="A1851" s="67" t="s">
        <v>79</v>
      </c>
    </row>
    <row r="1894" spans="1:1" x14ac:dyDescent="0.4">
      <c r="A1894" s="67" t="s">
        <v>80</v>
      </c>
    </row>
    <row r="1937" spans="1:1" x14ac:dyDescent="0.4">
      <c r="A1937" s="67" t="s">
        <v>81</v>
      </c>
    </row>
    <row r="1980" spans="1:1" x14ac:dyDescent="0.4">
      <c r="A1980" s="67" t="s">
        <v>82</v>
      </c>
    </row>
    <row r="2023" spans="1:1" x14ac:dyDescent="0.4">
      <c r="A2023" s="67" t="s">
        <v>83</v>
      </c>
    </row>
    <row r="2066" spans="1:1" x14ac:dyDescent="0.4">
      <c r="A2066" s="67" t="s">
        <v>84</v>
      </c>
    </row>
    <row r="2109" spans="1:1" x14ac:dyDescent="0.4">
      <c r="A2109" s="67" t="s">
        <v>85</v>
      </c>
    </row>
    <row r="2152" spans="1:1" x14ac:dyDescent="0.4">
      <c r="A2152" s="67" t="s">
        <v>86</v>
      </c>
    </row>
    <row r="2195" spans="1:1" x14ac:dyDescent="0.4">
      <c r="A2195" s="67" t="s">
        <v>87</v>
      </c>
    </row>
    <row r="2238" spans="1:1" x14ac:dyDescent="0.4">
      <c r="A2238" s="67" t="s">
        <v>88</v>
      </c>
    </row>
    <row r="2281" spans="1:1" x14ac:dyDescent="0.4">
      <c r="A2281" s="67" t="s">
        <v>89</v>
      </c>
    </row>
    <row r="2324" spans="1:1" x14ac:dyDescent="0.4">
      <c r="A2324" s="67" t="s">
        <v>90</v>
      </c>
    </row>
    <row r="2367" spans="1:1" x14ac:dyDescent="0.4">
      <c r="A2367" s="67" t="s">
        <v>91</v>
      </c>
    </row>
    <row r="2410" spans="1:1" x14ac:dyDescent="0.4">
      <c r="A2410" s="67" t="s">
        <v>92</v>
      </c>
    </row>
    <row r="2453" spans="1:1" x14ac:dyDescent="0.4">
      <c r="A2453" s="67" t="s">
        <v>93</v>
      </c>
    </row>
    <row r="2496" spans="1:1" x14ac:dyDescent="0.4">
      <c r="A2496" s="67" t="s">
        <v>94</v>
      </c>
    </row>
    <row r="2539" spans="1:1" x14ac:dyDescent="0.4">
      <c r="A2539" s="67" t="s">
        <v>95</v>
      </c>
    </row>
    <row r="2582" spans="1:1" x14ac:dyDescent="0.4">
      <c r="A2582" s="67" t="s">
        <v>96</v>
      </c>
    </row>
    <row r="2625" spans="1:1" x14ac:dyDescent="0.4">
      <c r="A2625" s="67" t="s">
        <v>97</v>
      </c>
    </row>
    <row r="2668" spans="1:1" x14ac:dyDescent="0.4">
      <c r="A2668" s="67" t="s">
        <v>98</v>
      </c>
    </row>
    <row r="2711" spans="1:1" x14ac:dyDescent="0.4">
      <c r="A2711" s="67" t="s">
        <v>99</v>
      </c>
    </row>
    <row r="2754" spans="1:1" x14ac:dyDescent="0.4">
      <c r="A2754" s="67" t="s">
        <v>100</v>
      </c>
    </row>
    <row r="2797" spans="1:1" x14ac:dyDescent="0.4">
      <c r="A2797" s="67" t="s">
        <v>101</v>
      </c>
    </row>
    <row r="2840" spans="1:1" x14ac:dyDescent="0.4">
      <c r="A2840" s="67" t="s">
        <v>102</v>
      </c>
    </row>
    <row r="2883" spans="1:1" x14ac:dyDescent="0.4">
      <c r="A2883" s="67" t="s">
        <v>103</v>
      </c>
    </row>
    <row r="2926" spans="1:1" x14ac:dyDescent="0.4">
      <c r="A2926" s="67" t="s">
        <v>104</v>
      </c>
    </row>
    <row r="2969" spans="1:1" x14ac:dyDescent="0.4">
      <c r="A2969" s="67" t="s">
        <v>105</v>
      </c>
    </row>
    <row r="3012" spans="1:1" x14ac:dyDescent="0.4">
      <c r="A3012" s="67" t="s">
        <v>106</v>
      </c>
    </row>
    <row r="3055" spans="1:1" x14ac:dyDescent="0.4">
      <c r="A3055" s="67" t="s">
        <v>107</v>
      </c>
    </row>
    <row r="3098" spans="1:1" x14ac:dyDescent="0.4">
      <c r="A3098" s="67" t="s">
        <v>108</v>
      </c>
    </row>
    <row r="3141" spans="1:1" x14ac:dyDescent="0.4">
      <c r="A3141" s="67" t="s">
        <v>109</v>
      </c>
    </row>
    <row r="3184" spans="1:1" x14ac:dyDescent="0.4">
      <c r="A3184" s="67" t="s">
        <v>110</v>
      </c>
    </row>
    <row r="3227" spans="1:1" x14ac:dyDescent="0.4">
      <c r="A3227" s="67" t="s">
        <v>111</v>
      </c>
    </row>
    <row r="3270" spans="1:1" x14ac:dyDescent="0.4">
      <c r="A3270" s="67" t="s">
        <v>112</v>
      </c>
    </row>
    <row r="3313" spans="1:1" x14ac:dyDescent="0.4">
      <c r="A3313" s="67" t="s">
        <v>113</v>
      </c>
    </row>
    <row r="3356" spans="1:1" x14ac:dyDescent="0.4">
      <c r="A3356" s="67" t="s">
        <v>114</v>
      </c>
    </row>
    <row r="3399" spans="1:1" x14ac:dyDescent="0.4">
      <c r="A3399" s="67" t="s">
        <v>115</v>
      </c>
    </row>
    <row r="3442" spans="1:1" x14ac:dyDescent="0.4">
      <c r="A3442" s="67" t="s">
        <v>116</v>
      </c>
    </row>
    <row r="3485" spans="1:1" x14ac:dyDescent="0.4">
      <c r="A3485" s="67" t="s">
        <v>117</v>
      </c>
    </row>
    <row r="3528" spans="1:1" x14ac:dyDescent="0.4">
      <c r="A3528" s="67" t="s">
        <v>118</v>
      </c>
    </row>
    <row r="3571" spans="1:1" x14ac:dyDescent="0.4">
      <c r="A3571" s="67" t="s">
        <v>119</v>
      </c>
    </row>
    <row r="3614" spans="1:1" x14ac:dyDescent="0.4">
      <c r="A3614" s="67" t="s">
        <v>120</v>
      </c>
    </row>
    <row r="3657" spans="1:1" x14ac:dyDescent="0.4">
      <c r="A3657" s="67" t="s">
        <v>121</v>
      </c>
    </row>
    <row r="3700" spans="1:1" x14ac:dyDescent="0.4">
      <c r="A3700" s="67" t="s">
        <v>122</v>
      </c>
    </row>
    <row r="3743" spans="1:1" x14ac:dyDescent="0.4">
      <c r="A3743" s="67" t="s">
        <v>123</v>
      </c>
    </row>
    <row r="3786" spans="1:1" x14ac:dyDescent="0.4">
      <c r="A3786" s="67" t="s">
        <v>124</v>
      </c>
    </row>
    <row r="3829" spans="1:1" x14ac:dyDescent="0.4">
      <c r="A3829" s="67" t="s">
        <v>125</v>
      </c>
    </row>
    <row r="3872" spans="1:1" x14ac:dyDescent="0.4">
      <c r="A3872" s="67" t="s">
        <v>126</v>
      </c>
    </row>
    <row r="3915" spans="1:1" x14ac:dyDescent="0.4">
      <c r="A3915" s="67" t="s">
        <v>127</v>
      </c>
    </row>
    <row r="3958" spans="1:1" x14ac:dyDescent="0.4">
      <c r="A3958" s="67" t="s">
        <v>128</v>
      </c>
    </row>
    <row r="4001" spans="1:1" x14ac:dyDescent="0.4">
      <c r="A4001" s="67" t="s">
        <v>130</v>
      </c>
    </row>
    <row r="4044" spans="1:1" x14ac:dyDescent="0.4">
      <c r="A4044" s="67" t="s">
        <v>132</v>
      </c>
    </row>
    <row r="4087" spans="1:1" x14ac:dyDescent="0.4">
      <c r="A4087" s="67" t="s">
        <v>133</v>
      </c>
    </row>
  </sheetData>
  <phoneticPr fontId="1"/>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B9F950-3AFC-4288-912A-27E05220E622}">
  <dimension ref="A1:J43"/>
  <sheetViews>
    <sheetView zoomScale="145" zoomScaleSheetLayoutView="100" workbookViewId="0">
      <selection activeCell="K39" sqref="K39"/>
    </sheetView>
  </sheetViews>
  <sheetFormatPr defaultColWidth="8.125" defaultRowHeight="13.5" x14ac:dyDescent="0.4"/>
  <cols>
    <col min="1" max="16384" width="8.125" style="46"/>
  </cols>
  <sheetData>
    <row r="1" spans="1:10" x14ac:dyDescent="0.4">
      <c r="A1" s="46" t="s">
        <v>24</v>
      </c>
    </row>
    <row r="2" spans="1:10" ht="13.5" customHeight="1" x14ac:dyDescent="0.4">
      <c r="A2" s="97" t="s">
        <v>131</v>
      </c>
      <c r="B2" s="97"/>
      <c r="C2" s="97"/>
      <c r="D2" s="97"/>
      <c r="E2" s="97"/>
      <c r="F2" s="97"/>
      <c r="G2" s="97"/>
      <c r="H2" s="97"/>
      <c r="I2" s="97"/>
      <c r="J2" s="97"/>
    </row>
    <row r="3" spans="1:10" x14ac:dyDescent="0.4">
      <c r="A3" s="97"/>
      <c r="B3" s="97"/>
      <c r="C3" s="97"/>
      <c r="D3" s="97"/>
      <c r="E3" s="97"/>
      <c r="F3" s="97"/>
      <c r="G3" s="97"/>
      <c r="H3" s="97"/>
      <c r="I3" s="97"/>
      <c r="J3" s="97"/>
    </row>
    <row r="4" spans="1:10" x14ac:dyDescent="0.4">
      <c r="A4" s="97"/>
      <c r="B4" s="97"/>
      <c r="C4" s="97"/>
      <c r="D4" s="97"/>
      <c r="E4" s="97"/>
      <c r="F4" s="97"/>
      <c r="G4" s="97"/>
      <c r="H4" s="97"/>
      <c r="I4" s="97"/>
      <c r="J4" s="97"/>
    </row>
    <row r="5" spans="1:10" x14ac:dyDescent="0.4">
      <c r="A5" s="97"/>
      <c r="B5" s="97"/>
      <c r="C5" s="97"/>
      <c r="D5" s="97"/>
      <c r="E5" s="97"/>
      <c r="F5" s="97"/>
      <c r="G5" s="97"/>
      <c r="H5" s="97"/>
      <c r="I5" s="97"/>
      <c r="J5" s="97"/>
    </row>
    <row r="6" spans="1:10" x14ac:dyDescent="0.4">
      <c r="A6" s="97"/>
      <c r="B6" s="97"/>
      <c r="C6" s="97"/>
      <c r="D6" s="97"/>
      <c r="E6" s="97"/>
      <c r="F6" s="97"/>
      <c r="G6" s="97"/>
      <c r="H6" s="97"/>
      <c r="I6" s="97"/>
      <c r="J6" s="97"/>
    </row>
    <row r="7" spans="1:10" x14ac:dyDescent="0.4">
      <c r="A7" s="97"/>
      <c r="B7" s="97"/>
      <c r="C7" s="97"/>
      <c r="D7" s="97"/>
      <c r="E7" s="97"/>
      <c r="F7" s="97"/>
      <c r="G7" s="97"/>
      <c r="H7" s="97"/>
      <c r="I7" s="97"/>
      <c r="J7" s="97"/>
    </row>
    <row r="8" spans="1:10" x14ac:dyDescent="0.4">
      <c r="A8" s="97"/>
      <c r="B8" s="97"/>
      <c r="C8" s="97"/>
      <c r="D8" s="97"/>
      <c r="E8" s="97"/>
      <c r="F8" s="97"/>
      <c r="G8" s="97"/>
      <c r="H8" s="97"/>
      <c r="I8" s="97"/>
      <c r="J8" s="97"/>
    </row>
    <row r="9" spans="1:10" x14ac:dyDescent="0.4">
      <c r="A9" s="97"/>
      <c r="B9" s="97"/>
      <c r="C9" s="97"/>
      <c r="D9" s="97"/>
      <c r="E9" s="97"/>
      <c r="F9" s="97"/>
      <c r="G9" s="97"/>
      <c r="H9" s="97"/>
      <c r="I9" s="97"/>
      <c r="J9" s="97"/>
    </row>
    <row r="10" spans="1:10" x14ac:dyDescent="0.4">
      <c r="A10" s="97"/>
      <c r="B10" s="97"/>
      <c r="C10" s="97"/>
      <c r="D10" s="97"/>
      <c r="E10" s="97"/>
      <c r="F10" s="97"/>
      <c r="G10" s="97"/>
      <c r="H10" s="97"/>
      <c r="I10" s="97"/>
      <c r="J10" s="97"/>
    </row>
    <row r="11" spans="1:10" x14ac:dyDescent="0.4">
      <c r="A11" s="97"/>
      <c r="B11" s="97"/>
      <c r="C11" s="97"/>
      <c r="D11" s="97"/>
      <c r="E11" s="97"/>
      <c r="F11" s="97"/>
      <c r="G11" s="97"/>
      <c r="H11" s="97"/>
      <c r="I11" s="97"/>
      <c r="J11" s="97"/>
    </row>
    <row r="12" spans="1:10" x14ac:dyDescent="0.4">
      <c r="A12" s="97"/>
      <c r="B12" s="97"/>
      <c r="C12" s="97"/>
      <c r="D12" s="97"/>
      <c r="E12" s="97"/>
      <c r="F12" s="97"/>
      <c r="G12" s="97"/>
      <c r="H12" s="97"/>
      <c r="I12" s="97"/>
      <c r="J12" s="97"/>
    </row>
    <row r="13" spans="1:10" x14ac:dyDescent="0.4">
      <c r="A13" s="97"/>
      <c r="B13" s="97"/>
      <c r="C13" s="97"/>
      <c r="D13" s="97"/>
      <c r="E13" s="97"/>
      <c r="F13" s="97"/>
      <c r="G13" s="97"/>
      <c r="H13" s="97"/>
      <c r="I13" s="97"/>
      <c r="J13" s="97"/>
    </row>
    <row r="14" spans="1:10" x14ac:dyDescent="0.4">
      <c r="A14" s="97"/>
      <c r="B14" s="97"/>
      <c r="C14" s="97"/>
      <c r="D14" s="97"/>
      <c r="E14" s="97"/>
      <c r="F14" s="97"/>
      <c r="G14" s="97"/>
      <c r="H14" s="97"/>
      <c r="I14" s="97"/>
      <c r="J14" s="97"/>
    </row>
    <row r="15" spans="1:10" x14ac:dyDescent="0.4">
      <c r="A15" s="97"/>
      <c r="B15" s="97"/>
      <c r="C15" s="97"/>
      <c r="D15" s="97"/>
      <c r="E15" s="97"/>
      <c r="F15" s="97"/>
      <c r="G15" s="97"/>
      <c r="H15" s="97"/>
      <c r="I15" s="97"/>
      <c r="J15" s="97"/>
    </row>
    <row r="16" spans="1:10" x14ac:dyDescent="0.4">
      <c r="A16" s="97"/>
      <c r="B16" s="97"/>
      <c r="C16" s="97"/>
      <c r="D16" s="97"/>
      <c r="E16" s="97"/>
      <c r="F16" s="97"/>
      <c r="G16" s="97"/>
      <c r="H16" s="97"/>
      <c r="I16" s="97"/>
      <c r="J16" s="97"/>
    </row>
    <row r="17" spans="1:10" x14ac:dyDescent="0.4">
      <c r="A17" s="97"/>
      <c r="B17" s="97"/>
      <c r="C17" s="97"/>
      <c r="D17" s="97"/>
      <c r="E17" s="97"/>
      <c r="F17" s="97"/>
      <c r="G17" s="97"/>
      <c r="H17" s="97"/>
      <c r="I17" s="97"/>
      <c r="J17" s="97"/>
    </row>
    <row r="19" spans="1:10" x14ac:dyDescent="0.4">
      <c r="A19" s="46" t="s">
        <v>25</v>
      </c>
    </row>
    <row r="20" spans="1:10" x14ac:dyDescent="0.4">
      <c r="A20" s="95" t="s">
        <v>129</v>
      </c>
      <c r="B20" s="96"/>
      <c r="C20" s="96"/>
      <c r="D20" s="96"/>
      <c r="E20" s="96"/>
      <c r="F20" s="96"/>
      <c r="G20" s="96"/>
      <c r="H20" s="96"/>
      <c r="I20" s="96"/>
      <c r="J20" s="96"/>
    </row>
    <row r="21" spans="1:10" x14ac:dyDescent="0.4">
      <c r="A21" s="96"/>
      <c r="B21" s="96"/>
      <c r="C21" s="96"/>
      <c r="D21" s="96"/>
      <c r="E21" s="96"/>
      <c r="F21" s="96"/>
      <c r="G21" s="96"/>
      <c r="H21" s="96"/>
      <c r="I21" s="96"/>
      <c r="J21" s="96"/>
    </row>
    <row r="22" spans="1:10" x14ac:dyDescent="0.4">
      <c r="A22" s="96"/>
      <c r="B22" s="96"/>
      <c r="C22" s="96"/>
      <c r="D22" s="96"/>
      <c r="E22" s="96"/>
      <c r="F22" s="96"/>
      <c r="G22" s="96"/>
      <c r="H22" s="96"/>
      <c r="I22" s="96"/>
      <c r="J22" s="96"/>
    </row>
    <row r="23" spans="1:10" x14ac:dyDescent="0.4">
      <c r="A23" s="96"/>
      <c r="B23" s="96"/>
      <c r="C23" s="96"/>
      <c r="D23" s="96"/>
      <c r="E23" s="96"/>
      <c r="F23" s="96"/>
      <c r="G23" s="96"/>
      <c r="H23" s="96"/>
      <c r="I23" s="96"/>
      <c r="J23" s="96"/>
    </row>
    <row r="24" spans="1:10" x14ac:dyDescent="0.4">
      <c r="A24" s="96"/>
      <c r="B24" s="96"/>
      <c r="C24" s="96"/>
      <c r="D24" s="96"/>
      <c r="E24" s="96"/>
      <c r="F24" s="96"/>
      <c r="G24" s="96"/>
      <c r="H24" s="96"/>
      <c r="I24" s="96"/>
      <c r="J24" s="96"/>
    </row>
    <row r="25" spans="1:10" x14ac:dyDescent="0.4">
      <c r="A25" s="96"/>
      <c r="B25" s="96"/>
      <c r="C25" s="96"/>
      <c r="D25" s="96"/>
      <c r="E25" s="96"/>
      <c r="F25" s="96"/>
      <c r="G25" s="96"/>
      <c r="H25" s="96"/>
      <c r="I25" s="96"/>
      <c r="J25" s="96"/>
    </row>
    <row r="26" spans="1:10" x14ac:dyDescent="0.4">
      <c r="A26" s="96"/>
      <c r="B26" s="96"/>
      <c r="C26" s="96"/>
      <c r="D26" s="96"/>
      <c r="E26" s="96"/>
      <c r="F26" s="96"/>
      <c r="G26" s="96"/>
      <c r="H26" s="96"/>
      <c r="I26" s="96"/>
      <c r="J26" s="96"/>
    </row>
    <row r="27" spans="1:10" x14ac:dyDescent="0.4">
      <c r="A27" s="96"/>
      <c r="B27" s="96"/>
      <c r="C27" s="96"/>
      <c r="D27" s="96"/>
      <c r="E27" s="96"/>
      <c r="F27" s="96"/>
      <c r="G27" s="96"/>
      <c r="H27" s="96"/>
      <c r="I27" s="96"/>
      <c r="J27" s="96"/>
    </row>
    <row r="29" spans="1:10" x14ac:dyDescent="0.4">
      <c r="A29" s="46" t="s">
        <v>26</v>
      </c>
    </row>
    <row r="30" spans="1:10" s="69" customFormat="1" ht="13.5" customHeight="1" x14ac:dyDescent="0.4">
      <c r="A30" s="97" t="s">
        <v>134</v>
      </c>
      <c r="B30" s="97"/>
      <c r="C30" s="97"/>
      <c r="D30" s="97"/>
      <c r="E30" s="97"/>
      <c r="F30" s="97"/>
      <c r="G30" s="97"/>
      <c r="H30" s="97"/>
      <c r="I30" s="97"/>
      <c r="J30" s="97"/>
    </row>
    <row r="31" spans="1:10" s="69" customFormat="1" ht="13.5" customHeight="1" x14ac:dyDescent="0.4">
      <c r="A31" s="97"/>
      <c r="B31" s="97"/>
      <c r="C31" s="97"/>
      <c r="D31" s="97"/>
      <c r="E31" s="97"/>
      <c r="F31" s="97"/>
      <c r="G31" s="97"/>
      <c r="H31" s="97"/>
      <c r="I31" s="97"/>
      <c r="J31" s="97"/>
    </row>
    <row r="32" spans="1:10" s="69" customFormat="1" ht="13.5" customHeight="1" x14ac:dyDescent="0.4">
      <c r="A32" s="97"/>
      <c r="B32" s="97"/>
      <c r="C32" s="97"/>
      <c r="D32" s="97"/>
      <c r="E32" s="97"/>
      <c r="F32" s="97"/>
      <c r="G32" s="97"/>
      <c r="H32" s="97"/>
      <c r="I32" s="97"/>
      <c r="J32" s="97"/>
    </row>
    <row r="33" spans="1:10" s="69" customFormat="1" ht="13.5" customHeight="1" x14ac:dyDescent="0.4">
      <c r="A33" s="97"/>
      <c r="B33" s="97"/>
      <c r="C33" s="97"/>
      <c r="D33" s="97"/>
      <c r="E33" s="97"/>
      <c r="F33" s="97"/>
      <c r="G33" s="97"/>
      <c r="H33" s="97"/>
      <c r="I33" s="97"/>
      <c r="J33" s="97"/>
    </row>
    <row r="34" spans="1:10" s="69" customFormat="1" ht="13.5" customHeight="1" x14ac:dyDescent="0.4">
      <c r="A34" s="97"/>
      <c r="B34" s="97"/>
      <c r="C34" s="97"/>
      <c r="D34" s="97"/>
      <c r="E34" s="97"/>
      <c r="F34" s="97"/>
      <c r="G34" s="97"/>
      <c r="H34" s="97"/>
      <c r="I34" s="97"/>
      <c r="J34" s="97"/>
    </row>
    <row r="35" spans="1:10" s="69" customFormat="1" ht="13.5" customHeight="1" x14ac:dyDescent="0.4">
      <c r="A35" s="97"/>
      <c r="B35" s="97"/>
      <c r="C35" s="97"/>
      <c r="D35" s="97"/>
      <c r="E35" s="97"/>
      <c r="F35" s="97"/>
      <c r="G35" s="97"/>
      <c r="H35" s="97"/>
      <c r="I35" s="97"/>
      <c r="J35" s="97"/>
    </row>
    <row r="36" spans="1:10" s="69" customFormat="1" ht="13.5" customHeight="1" x14ac:dyDescent="0.4">
      <c r="A36" s="97"/>
      <c r="B36" s="97"/>
      <c r="C36" s="97"/>
      <c r="D36" s="97"/>
      <c r="E36" s="97"/>
      <c r="F36" s="97"/>
      <c r="G36" s="97"/>
      <c r="H36" s="97"/>
      <c r="I36" s="97"/>
      <c r="J36" s="97"/>
    </row>
    <row r="37" spans="1:10" s="69" customFormat="1" ht="13.5" customHeight="1" x14ac:dyDescent="0.4">
      <c r="A37" s="97"/>
      <c r="B37" s="97"/>
      <c r="C37" s="97"/>
      <c r="D37" s="97"/>
      <c r="E37" s="97"/>
      <c r="F37" s="97"/>
      <c r="G37" s="97"/>
      <c r="H37" s="97"/>
      <c r="I37" s="97"/>
      <c r="J37" s="97"/>
    </row>
    <row r="38" spans="1:10" s="69" customFormat="1" ht="13.5" customHeight="1" x14ac:dyDescent="0.4">
      <c r="A38" s="97"/>
      <c r="B38" s="97"/>
      <c r="C38" s="97"/>
      <c r="D38" s="97"/>
      <c r="E38" s="97"/>
      <c r="F38" s="97"/>
      <c r="G38" s="97"/>
      <c r="H38" s="97"/>
      <c r="I38" s="97"/>
      <c r="J38" s="97"/>
    </row>
    <row r="39" spans="1:10" s="69" customFormat="1" ht="13.5" customHeight="1" x14ac:dyDescent="0.4">
      <c r="A39" s="97"/>
      <c r="B39" s="97"/>
      <c r="C39" s="97"/>
      <c r="D39" s="97"/>
      <c r="E39" s="97"/>
      <c r="F39" s="97"/>
      <c r="G39" s="97"/>
      <c r="H39" s="97"/>
      <c r="I39" s="97"/>
      <c r="J39" s="97"/>
    </row>
    <row r="40" spans="1:10" s="69" customFormat="1" ht="13.5" customHeight="1" x14ac:dyDescent="0.4">
      <c r="A40" s="97"/>
      <c r="B40" s="97"/>
      <c r="C40" s="97"/>
      <c r="D40" s="97"/>
      <c r="E40" s="97"/>
      <c r="F40" s="97"/>
      <c r="G40" s="97"/>
      <c r="H40" s="97"/>
      <c r="I40" s="97"/>
      <c r="J40" s="97"/>
    </row>
    <row r="41" spans="1:10" s="69" customFormat="1" ht="13.5" customHeight="1" x14ac:dyDescent="0.4">
      <c r="A41" s="97"/>
      <c r="B41" s="97"/>
      <c r="C41" s="97"/>
      <c r="D41" s="97"/>
      <c r="E41" s="97"/>
      <c r="F41" s="97"/>
      <c r="G41" s="97"/>
      <c r="H41" s="97"/>
      <c r="I41" s="97"/>
      <c r="J41" s="97"/>
    </row>
    <row r="42" spans="1:10" s="69" customFormat="1" ht="13.5" customHeight="1" x14ac:dyDescent="0.4">
      <c r="A42" s="97"/>
      <c r="B42" s="97"/>
      <c r="C42" s="97"/>
      <c r="D42" s="97"/>
      <c r="E42" s="97"/>
      <c r="F42" s="97"/>
      <c r="G42" s="97"/>
      <c r="H42" s="97"/>
      <c r="I42" s="97"/>
      <c r="J42" s="97"/>
    </row>
    <row r="43" spans="1:10" x14ac:dyDescent="0.4">
      <c r="A43" s="97"/>
      <c r="B43" s="97"/>
      <c r="C43" s="97"/>
      <c r="D43" s="97"/>
      <c r="E43" s="97"/>
      <c r="F43" s="97"/>
      <c r="G43" s="97"/>
      <c r="H43" s="97"/>
      <c r="I43" s="97"/>
      <c r="J43" s="97"/>
    </row>
  </sheetData>
  <mergeCells count="3">
    <mergeCell ref="A20:J27"/>
    <mergeCell ref="A30:J43"/>
    <mergeCell ref="A2:J17"/>
  </mergeCells>
  <phoneticPr fontId="1"/>
  <pageMargins left="0.75" right="0.75" top="1" bottom="1" header="0.51111111111111107" footer="0.51111111111111107"/>
  <pageSetup paperSize="9" orientation="portrait"/>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H12"/>
  <sheetViews>
    <sheetView zoomScale="80" zoomScaleNormal="80" workbookViewId="0">
      <selection activeCell="F15" sqref="F15"/>
    </sheetView>
  </sheetViews>
  <sheetFormatPr defaultRowHeight="18.75" x14ac:dyDescent="0.4"/>
  <cols>
    <col min="1" max="1" width="14" customWidth="1"/>
    <col min="2" max="2" width="13.25" customWidth="1"/>
    <col min="4" max="4" width="14.75" customWidth="1"/>
    <col min="6" max="6" width="14.25" customWidth="1"/>
    <col min="8" max="8" width="15.625" customWidth="1"/>
  </cols>
  <sheetData>
    <row r="1" spans="1:8" x14ac:dyDescent="0.4">
      <c r="A1" s="27" t="s">
        <v>13</v>
      </c>
      <c r="B1" s="28"/>
      <c r="C1" s="29"/>
      <c r="D1" s="30"/>
      <c r="E1" s="29"/>
      <c r="F1" s="30"/>
      <c r="G1" s="29"/>
      <c r="H1" s="30"/>
    </row>
    <row r="2" spans="1:8" x14ac:dyDescent="0.4">
      <c r="A2" s="31"/>
      <c r="B2" s="29"/>
      <c r="C2" s="29"/>
      <c r="D2" s="30"/>
      <c r="E2" s="29"/>
      <c r="F2" s="30"/>
      <c r="G2" s="29"/>
      <c r="H2" s="30"/>
    </row>
    <row r="3" spans="1:8" x14ac:dyDescent="0.4">
      <c r="A3" s="32" t="s">
        <v>14</v>
      </c>
      <c r="B3" s="32" t="s">
        <v>15</v>
      </c>
      <c r="C3" s="32" t="s">
        <v>16</v>
      </c>
      <c r="D3" s="33" t="s">
        <v>17</v>
      </c>
      <c r="E3" s="32" t="s">
        <v>18</v>
      </c>
      <c r="F3" s="33" t="s">
        <v>17</v>
      </c>
      <c r="G3" s="32" t="s">
        <v>19</v>
      </c>
      <c r="H3" s="33" t="s">
        <v>17</v>
      </c>
    </row>
    <row r="4" spans="1:8" x14ac:dyDescent="0.4">
      <c r="A4" s="34" t="s">
        <v>20</v>
      </c>
      <c r="B4" s="34"/>
      <c r="C4" s="34"/>
      <c r="D4" s="35"/>
      <c r="E4" s="34"/>
      <c r="F4" s="35"/>
      <c r="G4" s="34"/>
      <c r="H4" s="35"/>
    </row>
    <row r="5" spans="1:8" x14ac:dyDescent="0.4">
      <c r="A5" s="34" t="s">
        <v>20</v>
      </c>
      <c r="B5" s="34"/>
      <c r="C5" s="34"/>
      <c r="D5" s="35"/>
      <c r="E5" s="34"/>
      <c r="F5" s="36"/>
      <c r="G5" s="34"/>
      <c r="H5" s="36"/>
    </row>
    <row r="6" spans="1:8" x14ac:dyDescent="0.4">
      <c r="A6" s="34" t="s">
        <v>20</v>
      </c>
      <c r="B6" s="34"/>
      <c r="C6" s="34"/>
      <c r="D6" s="36"/>
      <c r="E6" s="34"/>
      <c r="F6" s="36"/>
      <c r="G6" s="34"/>
      <c r="H6" s="36"/>
    </row>
    <row r="7" spans="1:8" x14ac:dyDescent="0.4">
      <c r="A7" s="34" t="s">
        <v>20</v>
      </c>
      <c r="B7" s="34"/>
      <c r="C7" s="34"/>
      <c r="D7" s="36"/>
      <c r="E7" s="34"/>
      <c r="F7" s="36"/>
      <c r="G7" s="34"/>
      <c r="H7" s="36"/>
    </row>
    <row r="8" spans="1:8" x14ac:dyDescent="0.4">
      <c r="A8" s="34" t="s">
        <v>20</v>
      </c>
      <c r="B8" s="34"/>
      <c r="C8" s="34"/>
      <c r="D8" s="36"/>
      <c r="E8" s="34"/>
      <c r="F8" s="36"/>
      <c r="G8" s="34"/>
      <c r="H8" s="36"/>
    </row>
    <row r="9" spans="1:8" x14ac:dyDescent="0.4">
      <c r="A9" s="34" t="s">
        <v>20</v>
      </c>
      <c r="B9" s="34"/>
      <c r="C9" s="34"/>
      <c r="D9" s="36"/>
      <c r="E9" s="34"/>
      <c r="F9" s="36"/>
      <c r="G9" s="34"/>
      <c r="H9" s="36"/>
    </row>
    <row r="10" spans="1:8" x14ac:dyDescent="0.4">
      <c r="A10" s="34" t="s">
        <v>20</v>
      </c>
      <c r="B10" s="34"/>
      <c r="C10" s="34"/>
      <c r="D10" s="36"/>
      <c r="E10" s="34"/>
      <c r="F10" s="36"/>
      <c r="G10" s="34"/>
      <c r="H10" s="36"/>
    </row>
    <row r="11" spans="1:8" x14ac:dyDescent="0.4">
      <c r="A11" s="34" t="s">
        <v>20</v>
      </c>
      <c r="B11" s="34"/>
      <c r="C11" s="34"/>
      <c r="D11" s="36"/>
      <c r="E11" s="34"/>
      <c r="F11" s="36"/>
      <c r="G11" s="34"/>
      <c r="H11" s="36"/>
    </row>
    <row r="12" spans="1:8" x14ac:dyDescent="0.4">
      <c r="A12" s="31"/>
      <c r="B12" s="29"/>
      <c r="C12" s="29"/>
      <c r="D12" s="30"/>
      <c r="E12" s="29"/>
      <c r="F12" s="30"/>
      <c r="G12" s="29"/>
      <c r="H12" s="30"/>
    </row>
  </sheetData>
  <phoneticPr fontId="1"/>
  <pageMargins left="0.7" right="0.7" top="0.75" bottom="0.75" header="0.3" footer="0.3"/>
  <pageSetup paperSize="9"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4</vt:i4>
      </vt:variant>
    </vt:vector>
  </HeadingPairs>
  <TitlesOfParts>
    <vt:vector size="4" baseType="lpstr">
      <vt:lpstr>検証シート</vt:lpstr>
      <vt:lpstr>画像</vt:lpstr>
      <vt:lpstr>気づき</vt:lpstr>
      <vt:lpstr>検証終了通貨</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木村壽巳</dc:creator>
  <cp:lastModifiedBy>HARUMI</cp:lastModifiedBy>
  <dcterms:created xsi:type="dcterms:W3CDTF">2020-09-18T03:10:57Z</dcterms:created>
  <dcterms:modified xsi:type="dcterms:W3CDTF">2022-09-17T15:01:42Z</dcterms:modified>
</cp:coreProperties>
</file>