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"/>
    </mc:Choice>
  </mc:AlternateContent>
  <xr:revisionPtr revIDLastSave="0" documentId="14_{2D4B90FA-E57B-4CDC-8956-DD2721CD32FF}" xr6:coauthVersionLast="47" xr6:coauthVersionMax="47" xr10:uidLastSave="{00000000-0000-0000-0000-000000000000}"/>
  <bookViews>
    <workbookView xWindow="15150" yWindow="30" windowWidth="1363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<sst xmlns="http://schemas.openxmlformats.org/spreadsheetml/2006/main" count="51" uniqueCount="40">
  <si>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</si>
  <si>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</si>
  <si>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</si>
  <si>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</si>
  <si>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</si>
  <si>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</si>
  <si>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</si>
  <si>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</si>
  <si>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</si>
  <si>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</si>
  <si>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</si>
  <si>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</si>
  <si>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</si>
  <si>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</si>
  <si>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</si>
  <si>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</si>
  <si>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</si>
  <si>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</si>
  <si>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</si>
  <si>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</si>
  <si>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</si>
  <si>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</si>
  <si>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</si>
  <si>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</si>
  <si>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</si>
  <si>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</si>
  <si>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</si>
  <si>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</si>
  <si>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</si>
  <si>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</si>
  <si>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</si>
  <si>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</si>
  <si>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</si>
  <si>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</si>
  <si>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</si>
  <si>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</si>
  <si>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</si>
  <si>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</si>
  <si>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十分注意してセットしたつもりですが、いかがでしょうか。</t>
    <rPh sb="0" eb="4">
      <t>ジュウブンチュウイ</t>
    </rPh>
    <phoneticPr fontId="1"/>
  </si>
  <si>
    <t>今は検証していただいてこんな状態では、実際に自分でやる段になって大丈夫かと不安にはなります。</t>
    <rPh sb="0" eb="1">
      <t>イマ</t>
    </rPh>
    <rPh sb="2" eb="4">
      <t>ケンショウ</t>
    </rPh>
    <rPh sb="14" eb="16">
      <t>ジョウタイ</t>
    </rPh>
    <rPh sb="19" eb="21">
      <t>ジッサイ</t>
    </rPh>
    <rPh sb="22" eb="24">
      <t>ジブン</t>
    </rPh>
    <rPh sb="27" eb="28">
      <t>ダン</t>
    </rPh>
    <rPh sb="32" eb="35">
      <t>ダイジョウブ</t>
    </rPh>
    <rPh sb="37" eb="39">
      <t>フアン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</si>
</sst>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12</xdr:col>
      <xdr:colOff>243129</xdr:colOff>
      <xdr:row>39</xdr:row>
      <xdr:rowOff>114153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DFBB380-C964-A5FD-D345-5090FE631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12</xdr:col>
      <xdr:colOff>243129</xdr:colOff>
      <xdr:row>79</xdr:row>
      <xdr:rowOff>114153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3D6F3E0-A47D-1937-AA20-4B7397167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32234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12</xdr:col>
      <xdr:colOff>243129</xdr:colOff>
      <xdr:row>119</xdr:row>
      <xdr:rowOff>114153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42610C4A-1602-D4BF-236A-B07ABB6B7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4660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12</xdr:col>
      <xdr:colOff>243129</xdr:colOff>
      <xdr:row>159</xdr:row>
      <xdr:rowOff>114153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1EF2A63A-E059-1049-38CE-65B4B59910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160984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161</xdr:row>
      <xdr:rowOff>0</xdr:rowOff>
    </xdr:from>
    <xdr:to>
      <xdr:col>12</xdr:col>
      <xdr:colOff>243129</xdr:colOff>
      <xdr:row>199</xdr:row>
      <xdr:rowOff>114153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6F60B593-98FD-ACEB-0E2D-1FE63DCBB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8753594"/>
          <a:ext cx="7482129" cy="690071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8" sqref="G1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44067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44083</v>
      </c>
      <c r="C10" s="44">
        <v>2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44090</v>
      </c>
      <c r="C11" s="44">
        <v>2</v>
      </c>
      <c r="D11" s="54">
        <v>1.27</v>
      </c>
      <c r="E11" s="55">
        <v>1.5</v>
      </c>
      <c r="F11" s="92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44166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44172</v>
      </c>
      <c r="C13" s="44">
        <v>1</v>
      </c>
      <c r="D13" s="54">
        <v>1.27</v>
      </c>
      <c r="E13" s="55">
        <v>1.5</v>
      </c>
      <c r="F13" s="74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5</v>
      </c>
      <c r="E59" s="1">
        <f>COUNTIF(E9:E58,1.5)</f>
        <v>5</v>
      </c>
      <c r="F59" s="6">
        <f>COUNTIF(F9:F58,2)</f>
        <v>5</v>
      </c>
      <c r="G59" s="66">
        <f>M59+G8</f>
        <v>120557.97795511982</v>
      </c>
      <c r="H59" s="18">
        <f>N59+H8</f>
        <v>124618.19376531249</v>
      </c>
      <c r="I59" s="19">
        <f>O59+I8</f>
        <v>133822.55776</v>
      </c>
      <c r="J59" s="63" t="s">
        <v>32</v>
      </c>
      <c r="K59" s="64">
        <f>B58-B9</f>
        <v>-44067</v>
      </c>
      <c r="L59" s="65" t="s">
        <v>33</v>
      </c>
      <c r="M59" s="75">
        <f>SUM(M9:M58)</f>
        <v>20557.977955119815</v>
      </c>
      <c r="N59" s="76">
        <f>SUM(N9:N58)</f>
        <v>24618.193765312499</v>
      </c>
      <c r="O59" s="77">
        <f>SUM(O9:O58)</f>
        <v>33822.557760000003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1.2055797795511982</v>
      </c>
      <c r="H61" s="71">
        <f t="shared" ref="H61" si="21">H59/H8</f>
        <v>1.2461819376531249</v>
      </c>
      <c r="I61" s="72">
        <f>I59/I8</f>
        <v>1.3382255776</v>
      </c>
      <c r="J61" s="61">
        <f>(G61-100%)*30/K59</f>
        <v>-1.3995491834107034E-4</v>
      </c>
      <c r="K61" s="61">
        <f>(H61-100%)*30/K59</f>
        <v>-1.675961179475287E-4</v>
      </c>
      <c r="L61" s="62">
        <f>(I61-100%)*30/K59</f>
        <v>-2.3025772864047929E-4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1</v>
      </c>
      <c r="F62" s="69">
        <f>F59/(F59+F60+F61)</f>
        <v>1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161"/>
  <sheetViews>
    <sheetView zoomScale="80" zoomScaleNormal="80" workbookViewId="0">
      <selection activeCell="I208" sqref="I208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1" x14ac:dyDescent="0.4">
      <c r="A1" s="50">
        <v>1</v>
      </c>
    </row>
    <row r="41" spans="1:1" x14ac:dyDescent="0.4">
      <c r="A41" s="50">
        <v>2</v>
      </c>
    </row>
    <row r="81" spans="1:1" x14ac:dyDescent="0.4">
      <c r="A81" s="50">
        <v>3</v>
      </c>
    </row>
    <row r="121" spans="1:1" x14ac:dyDescent="0.4">
      <c r="A121" s="50">
        <v>4</v>
      </c>
    </row>
    <row r="161" spans="1:1" x14ac:dyDescent="0.4">
      <c r="A161" s="50">
        <v>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6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38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 t="s">
        <v>39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2023-08-11T09:02:02Z</dcterms:modified>
</cp:coreProperties>
</file>